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8960" yWindow="660" windowWidth="20720" windowHeight="97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J87" i="1"/>
  <c r="H87" i="1"/>
  <c r="F87" i="1"/>
  <c r="K87" i="1"/>
  <c r="M87" i="1"/>
  <c r="K62" i="1"/>
  <c r="M62" i="1"/>
  <c r="J62" i="1"/>
  <c r="F62" i="1"/>
  <c r="H62" i="1"/>
  <c r="K61" i="1"/>
  <c r="M61" i="1"/>
  <c r="J61" i="1"/>
  <c r="F61" i="1"/>
  <c r="H61" i="1"/>
  <c r="K60" i="1"/>
  <c r="M60" i="1"/>
  <c r="J60" i="1"/>
  <c r="F60" i="1"/>
  <c r="H60" i="1"/>
  <c r="K59" i="1"/>
  <c r="M59" i="1"/>
  <c r="J59" i="1"/>
  <c r="F59" i="1"/>
  <c r="H59" i="1"/>
  <c r="K58" i="1"/>
  <c r="M58" i="1"/>
  <c r="J58" i="1"/>
  <c r="F58" i="1"/>
  <c r="H58" i="1"/>
  <c r="K57" i="1"/>
  <c r="M57" i="1"/>
  <c r="J57" i="1"/>
  <c r="F57" i="1"/>
  <c r="H57" i="1"/>
  <c r="K56" i="1"/>
  <c r="M56" i="1"/>
  <c r="J56" i="1"/>
  <c r="F56" i="1"/>
  <c r="H56" i="1"/>
  <c r="K55" i="1"/>
  <c r="M55" i="1"/>
  <c r="J55" i="1"/>
  <c r="F55" i="1"/>
  <c r="H55" i="1"/>
  <c r="K54" i="1"/>
  <c r="M54" i="1"/>
  <c r="J54" i="1"/>
  <c r="F54" i="1"/>
  <c r="H54" i="1"/>
  <c r="K53" i="1"/>
  <c r="M53" i="1"/>
  <c r="J53" i="1"/>
  <c r="F53" i="1"/>
  <c r="H53" i="1"/>
  <c r="K52" i="1"/>
  <c r="M52" i="1"/>
  <c r="J52" i="1"/>
  <c r="F52" i="1"/>
  <c r="H52" i="1"/>
  <c r="K51" i="1"/>
  <c r="M51" i="1"/>
  <c r="J51" i="1"/>
  <c r="F51" i="1"/>
  <c r="H51" i="1"/>
  <c r="K50" i="1"/>
  <c r="M50" i="1"/>
  <c r="J50" i="1"/>
  <c r="F50" i="1"/>
  <c r="H50" i="1"/>
  <c r="K49" i="1"/>
  <c r="M49" i="1"/>
  <c r="J49" i="1"/>
  <c r="F49" i="1"/>
  <c r="H49" i="1"/>
  <c r="K48" i="1"/>
  <c r="M48" i="1"/>
  <c r="J48" i="1"/>
  <c r="F48" i="1"/>
  <c r="H48" i="1"/>
  <c r="K47" i="1"/>
  <c r="M47" i="1"/>
  <c r="J47" i="1"/>
  <c r="F47" i="1"/>
  <c r="H47" i="1"/>
  <c r="K46" i="1"/>
  <c r="M46" i="1"/>
  <c r="J46" i="1"/>
  <c r="F46" i="1"/>
  <c r="H46" i="1"/>
  <c r="K45" i="1"/>
  <c r="M45" i="1"/>
  <c r="J45" i="1"/>
  <c r="F45" i="1"/>
  <c r="H45" i="1"/>
  <c r="K44" i="1"/>
  <c r="M44" i="1"/>
  <c r="J44" i="1"/>
  <c r="F44" i="1"/>
  <c r="H44" i="1"/>
  <c r="K43" i="1"/>
  <c r="M43" i="1"/>
  <c r="J43" i="1"/>
  <c r="F43" i="1"/>
  <c r="H43" i="1"/>
  <c r="K42" i="1"/>
  <c r="M42" i="1"/>
  <c r="J42" i="1"/>
  <c r="F42" i="1"/>
  <c r="H42" i="1"/>
  <c r="K41" i="1"/>
  <c r="M41" i="1"/>
  <c r="J41" i="1"/>
  <c r="F41" i="1"/>
  <c r="H41" i="1"/>
  <c r="K40" i="1"/>
  <c r="M40" i="1"/>
  <c r="J40" i="1"/>
  <c r="F40" i="1"/>
  <c r="H40" i="1"/>
  <c r="K39" i="1"/>
  <c r="M39" i="1"/>
  <c r="J39" i="1"/>
  <c r="F39" i="1"/>
  <c r="H39" i="1"/>
  <c r="K38" i="1"/>
  <c r="M38" i="1"/>
  <c r="J38" i="1"/>
  <c r="F38" i="1"/>
  <c r="H38" i="1"/>
  <c r="K37" i="1"/>
  <c r="M37" i="1"/>
  <c r="J37" i="1"/>
  <c r="F37" i="1"/>
  <c r="H37" i="1"/>
  <c r="K36" i="1"/>
  <c r="M36" i="1"/>
  <c r="J36" i="1"/>
  <c r="F36" i="1"/>
  <c r="H36" i="1"/>
  <c r="K35" i="1"/>
  <c r="M35" i="1"/>
  <c r="J35" i="1"/>
  <c r="F35" i="1"/>
  <c r="H35" i="1"/>
  <c r="K34" i="1"/>
  <c r="M34" i="1"/>
  <c r="J34" i="1"/>
  <c r="F34" i="1"/>
  <c r="H34" i="1"/>
  <c r="K33" i="1"/>
  <c r="M33" i="1"/>
  <c r="J33" i="1"/>
  <c r="F33" i="1"/>
  <c r="H33" i="1"/>
  <c r="K32" i="1"/>
  <c r="M32" i="1"/>
  <c r="J32" i="1"/>
  <c r="F32" i="1"/>
  <c r="H32" i="1"/>
  <c r="K31" i="1"/>
  <c r="M31" i="1"/>
  <c r="J31" i="1"/>
  <c r="F31" i="1"/>
  <c r="H31" i="1"/>
  <c r="K30" i="1"/>
  <c r="M30" i="1"/>
  <c r="J30" i="1"/>
  <c r="F30" i="1"/>
  <c r="H30" i="1"/>
  <c r="K29" i="1"/>
  <c r="M29" i="1"/>
  <c r="J29" i="1"/>
  <c r="F29" i="1"/>
  <c r="H29" i="1"/>
  <c r="K28" i="1"/>
  <c r="M28" i="1"/>
  <c r="J28" i="1"/>
  <c r="F28" i="1"/>
  <c r="H28" i="1"/>
  <c r="K27" i="1"/>
  <c r="M27" i="1"/>
  <c r="J27" i="1"/>
  <c r="F27" i="1"/>
  <c r="H27" i="1"/>
  <c r="K26" i="1"/>
  <c r="M26" i="1"/>
  <c r="J26" i="1"/>
  <c r="F26" i="1"/>
  <c r="H26" i="1"/>
  <c r="K25" i="1"/>
  <c r="M25" i="1"/>
  <c r="J25" i="1"/>
  <c r="F25" i="1"/>
  <c r="H25" i="1"/>
  <c r="K24" i="1"/>
  <c r="M24" i="1"/>
  <c r="J24" i="1"/>
  <c r="F24" i="1"/>
  <c r="H24" i="1"/>
  <c r="K23" i="1"/>
  <c r="M23" i="1"/>
  <c r="J23" i="1"/>
  <c r="F23" i="1"/>
  <c r="H23" i="1"/>
  <c r="K22" i="1"/>
  <c r="M22" i="1"/>
  <c r="J22" i="1"/>
  <c r="F22" i="1"/>
  <c r="H22" i="1"/>
  <c r="K21" i="1"/>
  <c r="M21" i="1"/>
  <c r="J21" i="1"/>
  <c r="F21" i="1"/>
  <c r="H21" i="1"/>
  <c r="K20" i="1"/>
  <c r="M20" i="1"/>
  <c r="J20" i="1"/>
  <c r="F20" i="1"/>
  <c r="H20" i="1"/>
  <c r="K19" i="1"/>
  <c r="M19" i="1"/>
  <c r="J19" i="1"/>
  <c r="F19" i="1"/>
  <c r="H19" i="1"/>
  <c r="K18" i="1"/>
  <c r="M18" i="1"/>
  <c r="J18" i="1"/>
  <c r="F18" i="1"/>
  <c r="H18" i="1"/>
  <c r="K17" i="1"/>
  <c r="M17" i="1"/>
  <c r="J17" i="1"/>
  <c r="F17" i="1"/>
  <c r="H17" i="1"/>
  <c r="K16" i="1"/>
  <c r="M16" i="1"/>
  <c r="J16" i="1"/>
  <c r="F16" i="1"/>
  <c r="H16" i="1"/>
  <c r="K15" i="1"/>
  <c r="M15" i="1"/>
  <c r="J15" i="1"/>
  <c r="F15" i="1"/>
  <c r="H15" i="1"/>
  <c r="K14" i="1"/>
  <c r="M14" i="1"/>
  <c r="J14" i="1"/>
  <c r="F14" i="1"/>
  <c r="H14" i="1"/>
  <c r="K13" i="1"/>
  <c r="M13" i="1"/>
  <c r="J13" i="1"/>
  <c r="F13" i="1"/>
  <c r="H13" i="1"/>
  <c r="K12" i="1"/>
  <c r="M12" i="1"/>
  <c r="J12" i="1"/>
  <c r="F12" i="1"/>
  <c r="H12" i="1"/>
  <c r="K11" i="1"/>
  <c r="M11" i="1"/>
  <c r="J11" i="1"/>
  <c r="F11" i="1"/>
  <c r="H11" i="1"/>
  <c r="K10" i="1"/>
  <c r="M10" i="1"/>
  <c r="J10" i="1"/>
  <c r="F10" i="1"/>
  <c r="H10" i="1"/>
  <c r="K9" i="1"/>
  <c r="M9" i="1"/>
  <c r="J9" i="1"/>
  <c r="F9" i="1"/>
  <c r="H9" i="1"/>
  <c r="K8" i="1"/>
  <c r="M8" i="1"/>
  <c r="J8" i="1"/>
  <c r="F8" i="1"/>
  <c r="H8" i="1"/>
  <c r="K7" i="1"/>
  <c r="M7" i="1"/>
  <c r="J7" i="1"/>
  <c r="F7" i="1"/>
  <c r="H7" i="1"/>
  <c r="K6" i="1"/>
  <c r="M6" i="1"/>
  <c r="J6" i="1"/>
  <c r="F6" i="1"/>
  <c r="H6" i="1"/>
  <c r="K5" i="1"/>
  <c r="M5" i="1"/>
  <c r="J5" i="1"/>
  <c r="F5" i="1"/>
  <c r="H5" i="1"/>
  <c r="K4" i="1"/>
  <c r="M4" i="1"/>
  <c r="J4" i="1"/>
  <c r="F4" i="1"/>
  <c r="H4" i="1"/>
  <c r="K3" i="1"/>
  <c r="M3" i="1"/>
  <c r="J3" i="1"/>
  <c r="F3" i="1"/>
  <c r="H3" i="1"/>
</calcChain>
</file>

<file path=xl/sharedStrings.xml><?xml version="1.0" encoding="utf-8"?>
<sst xmlns="http://schemas.openxmlformats.org/spreadsheetml/2006/main" count="290" uniqueCount="120">
  <si>
    <t>Name</t>
  </si>
  <si>
    <t>Swim start</t>
  </si>
  <si>
    <t>Swim end</t>
  </si>
  <si>
    <t>*Swim Time</t>
  </si>
  <si>
    <t>Bike end</t>
  </si>
  <si>
    <t>*Bike Time</t>
  </si>
  <si>
    <t>Finish</t>
  </si>
  <si>
    <t>Run Time</t>
  </si>
  <si>
    <t>Total Time</t>
  </si>
  <si>
    <t>Time lost</t>
  </si>
  <si>
    <t>Actual Time</t>
  </si>
  <si>
    <t>V</t>
  </si>
  <si>
    <t>Davis</t>
  </si>
  <si>
    <t>Robert</t>
  </si>
  <si>
    <t>Chris</t>
  </si>
  <si>
    <t>Female</t>
  </si>
  <si>
    <t>Team 1</t>
  </si>
  <si>
    <t>Emily</t>
  </si>
  <si>
    <t>Griffiths</t>
  </si>
  <si>
    <t>Huw</t>
  </si>
  <si>
    <t>Smith</t>
  </si>
  <si>
    <t>James</t>
  </si>
  <si>
    <t>Thomson</t>
  </si>
  <si>
    <t xml:space="preserve">Michael </t>
  </si>
  <si>
    <t>Neild</t>
  </si>
  <si>
    <t>Ian</t>
  </si>
  <si>
    <t>Team 2</t>
  </si>
  <si>
    <t>Colin</t>
  </si>
  <si>
    <t>andrew</t>
  </si>
  <si>
    <t>Nutley</t>
  </si>
  <si>
    <t>Jayne</t>
  </si>
  <si>
    <t>Parrish</t>
  </si>
  <si>
    <t>Keith</t>
  </si>
  <si>
    <t>Team 6</t>
  </si>
  <si>
    <t>Moore</t>
  </si>
  <si>
    <t>Muysken</t>
  </si>
  <si>
    <t>Georgina</t>
  </si>
  <si>
    <t>Nichols</t>
  </si>
  <si>
    <t>Grant</t>
  </si>
  <si>
    <t>Byrne</t>
  </si>
  <si>
    <t>Gardiner</t>
  </si>
  <si>
    <t>Jamie</t>
  </si>
  <si>
    <t>Exall</t>
  </si>
  <si>
    <t>Andy</t>
  </si>
  <si>
    <t>Clark</t>
  </si>
  <si>
    <t>Simon</t>
  </si>
  <si>
    <t>Atkinson</t>
  </si>
  <si>
    <t>Nicholas</t>
  </si>
  <si>
    <t>MacDonald</t>
  </si>
  <si>
    <t>Anita</t>
  </si>
  <si>
    <t>Law</t>
  </si>
  <si>
    <t>David</t>
  </si>
  <si>
    <t>Mitchell</t>
  </si>
  <si>
    <t>Alex</t>
  </si>
  <si>
    <t>McElroy</t>
  </si>
  <si>
    <t>Des</t>
  </si>
  <si>
    <t>Hill</t>
  </si>
  <si>
    <t>Mark</t>
  </si>
  <si>
    <t>Hutchinson</t>
  </si>
  <si>
    <t>Morris</t>
  </si>
  <si>
    <t>Claire</t>
  </si>
  <si>
    <t>Steve</t>
  </si>
  <si>
    <t>Miller</t>
  </si>
  <si>
    <t>Caroline</t>
  </si>
  <si>
    <t>Dunkerley</t>
  </si>
  <si>
    <t>Stephen</t>
  </si>
  <si>
    <t>Coles</t>
  </si>
  <si>
    <t>Beecroft</t>
  </si>
  <si>
    <t>Jake</t>
  </si>
  <si>
    <t>Jenny</t>
  </si>
  <si>
    <t>Helena</t>
  </si>
  <si>
    <t>Hannon</t>
  </si>
  <si>
    <t>Marshall</t>
  </si>
  <si>
    <t>Ross</t>
  </si>
  <si>
    <t>Barclay</t>
  </si>
  <si>
    <t>Richard</t>
  </si>
  <si>
    <t>Harper</t>
  </si>
  <si>
    <t>John</t>
  </si>
  <si>
    <t>Team 5</t>
  </si>
  <si>
    <t>Charlton</t>
  </si>
  <si>
    <t>Turner</t>
  </si>
  <si>
    <t>Neal</t>
  </si>
  <si>
    <t>Livingstone</t>
  </si>
  <si>
    <t>Bob</t>
  </si>
  <si>
    <t>Gilmartin</t>
  </si>
  <si>
    <t>Patrick</t>
  </si>
  <si>
    <t>Hartlev</t>
  </si>
  <si>
    <t>Anne</t>
  </si>
  <si>
    <t>Riolo</t>
  </si>
  <si>
    <t>Jo</t>
  </si>
  <si>
    <t>Hedges</t>
  </si>
  <si>
    <t>Sally</t>
  </si>
  <si>
    <t>Ludlam</t>
  </si>
  <si>
    <t>Dave</t>
  </si>
  <si>
    <t>Baker</t>
  </si>
  <si>
    <t>Guy</t>
  </si>
  <si>
    <t>Joe</t>
  </si>
  <si>
    <t>Kushkova</t>
  </si>
  <si>
    <t>Olga</t>
  </si>
  <si>
    <t>Catt</t>
  </si>
  <si>
    <t>Gemma</t>
  </si>
  <si>
    <t>Brown</t>
  </si>
  <si>
    <t>Simpson</t>
  </si>
  <si>
    <t>Willan</t>
  </si>
  <si>
    <t>Katie</t>
  </si>
  <si>
    <t>Bibby</t>
  </si>
  <si>
    <t>Rebekah</t>
  </si>
  <si>
    <t>Helen</t>
  </si>
  <si>
    <t>Team 4</t>
  </si>
  <si>
    <t>Bennett</t>
  </si>
  <si>
    <t>Team 3</t>
  </si>
  <si>
    <t>Chandler</t>
  </si>
  <si>
    <t>Fichtmuller</t>
  </si>
  <si>
    <t>Nick</t>
  </si>
  <si>
    <t>Gooding</t>
  </si>
  <si>
    <t>Sharon</t>
  </si>
  <si>
    <t>ORC TRIATHLON RESULTS 2014</t>
  </si>
  <si>
    <t>Position</t>
  </si>
  <si>
    <t xml:space="preserve">Male 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</si>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</sst>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6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abSelected="1" topLeftCell="A11" workbookViewId="0">
      <selection activeCell="H29" sqref="H29"/>
    </sheetView>
  </sheetViews>
  <sheetFormatPr baseColWidth="10" defaultColWidth="8.83203125" defaultRowHeight="14" x14ac:dyDescent="0"/>
  <cols>
    <col min="1" max="1" width="8.33203125" style="1" bestFit="1" customWidth="1"/>
    <col min="2" max="2" width="12.33203125" style="2" customWidth="1"/>
    <col min="3" max="3" width="14.5" style="2" customWidth="1"/>
    <col min="4" max="5" width="12.6640625" style="2" hidden="1" customWidth="1"/>
    <col min="6" max="6" width="11.6640625" style="2" bestFit="1" customWidth="1"/>
    <col min="7" max="7" width="10.83203125" style="2" hidden="1" customWidth="1"/>
    <col min="8" max="8" width="10.6640625" style="2" bestFit="1" customWidth="1"/>
    <col min="9" max="9" width="10.5" style="2" hidden="1" customWidth="1"/>
    <col min="10" max="10" width="9.6640625" style="2" customWidth="1"/>
    <col min="11" max="11" width="10.33203125" style="2" hidden="1" customWidth="1"/>
    <col min="12" max="12" width="9.1640625" style="2" hidden="1" customWidth="1"/>
    <col min="13" max="13" width="11.5" style="2" bestFit="1" customWidth="1"/>
    <col min="14" max="16" width="12.6640625" style="6" customWidth="1"/>
    <col min="17" max="17" width="12.6640625" customWidth="1"/>
  </cols>
  <sheetData>
    <row r="1" spans="1:16">
      <c r="A1" s="9" t="s">
        <v>116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6">
      <c r="A2" s="1" t="s">
        <v>117</v>
      </c>
      <c r="B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1" t="s">
        <v>118</v>
      </c>
      <c r="O2" s="1" t="s">
        <v>15</v>
      </c>
      <c r="P2" s="1" t="s">
        <v>119</v>
      </c>
    </row>
    <row r="3" spans="1:16">
      <c r="A3" s="1">
        <v>1</v>
      </c>
      <c r="B3" s="2" t="s">
        <v>16</v>
      </c>
      <c r="C3" s="2" t="s">
        <v>17</v>
      </c>
      <c r="D3" s="3">
        <v>0</v>
      </c>
      <c r="E3" s="4">
        <v>4.6874999999999998E-3</v>
      </c>
      <c r="F3" s="4">
        <f t="shared" ref="F3:F62" si="0">E3-D3</f>
        <v>4.6874999999999998E-3</v>
      </c>
      <c r="G3" s="5">
        <v>4.1192129629629634E-2</v>
      </c>
      <c r="H3" s="5">
        <f>G3-F3</f>
        <v>3.6504629629629637E-2</v>
      </c>
      <c r="I3" s="5">
        <v>5.5520833333333332E-2</v>
      </c>
      <c r="J3" s="5">
        <f t="shared" ref="J3:J62" si="1">I3-G3</f>
        <v>1.4328703703703698E-2</v>
      </c>
      <c r="K3" s="5">
        <f t="shared" ref="K3:K62" si="2">I3-D3</f>
        <v>5.5520833333333332E-2</v>
      </c>
      <c r="L3" s="5"/>
      <c r="M3" s="5">
        <f t="shared" ref="M3:M62" si="3">K3-L3</f>
        <v>5.5520833333333332E-2</v>
      </c>
      <c r="P3" s="6">
        <v>1</v>
      </c>
    </row>
    <row r="4" spans="1:16">
      <c r="A4" s="1">
        <f>A3+1</f>
        <v>2</v>
      </c>
      <c r="B4" s="2" t="s">
        <v>18</v>
      </c>
      <c r="C4" s="2" t="s">
        <v>19</v>
      </c>
      <c r="D4" s="3">
        <v>3.6111111111111115E-2</v>
      </c>
      <c r="E4" s="4">
        <v>4.1412037037037039E-2</v>
      </c>
      <c r="F4" s="4">
        <f t="shared" si="0"/>
        <v>5.3009259259259242E-3</v>
      </c>
      <c r="G4" s="5">
        <v>7.5127314814814813E-2</v>
      </c>
      <c r="H4" s="5">
        <f>G4-F4-D4</f>
        <v>3.3715277777777782E-2</v>
      </c>
      <c r="I4" s="5">
        <v>9.1990740740740748E-2</v>
      </c>
      <c r="J4" s="5">
        <f t="shared" si="1"/>
        <v>1.6863425925925934E-2</v>
      </c>
      <c r="K4" s="5">
        <f t="shared" si="2"/>
        <v>5.5879629629629633E-2</v>
      </c>
      <c r="L4" s="5"/>
      <c r="M4" s="5">
        <f t="shared" si="3"/>
        <v>5.5879629629629633E-2</v>
      </c>
      <c r="N4" s="6">
        <v>1</v>
      </c>
    </row>
    <row r="5" spans="1:16">
      <c r="A5" s="1">
        <f t="shared" ref="A5:A62" si="4">A4+1</f>
        <v>3</v>
      </c>
      <c r="B5" s="2" t="s">
        <v>20</v>
      </c>
      <c r="C5" s="2" t="s">
        <v>21</v>
      </c>
      <c r="D5" s="3">
        <v>3.0555555555555555E-2</v>
      </c>
      <c r="E5" s="4">
        <v>3.5462962962962967E-2</v>
      </c>
      <c r="F5" s="4">
        <f t="shared" si="0"/>
        <v>4.9074074074074124E-3</v>
      </c>
      <c r="G5" s="5">
        <v>6.8495370370370359E-2</v>
      </c>
      <c r="H5" s="5">
        <f t="shared" ref="H5:H62" si="5">G5-F5-D5</f>
        <v>3.3032407407407385E-2</v>
      </c>
      <c r="I5" s="5">
        <v>8.6527777777777773E-2</v>
      </c>
      <c r="J5" s="5">
        <f t="shared" si="1"/>
        <v>1.8032407407407414E-2</v>
      </c>
      <c r="K5" s="5">
        <f t="shared" si="2"/>
        <v>5.5972222222222215E-2</v>
      </c>
      <c r="L5" s="5"/>
      <c r="M5" s="5">
        <f t="shared" si="3"/>
        <v>5.5972222222222215E-2</v>
      </c>
      <c r="N5" s="6">
        <v>2</v>
      </c>
    </row>
    <row r="6" spans="1:16">
      <c r="A6" s="1">
        <f t="shared" si="4"/>
        <v>4</v>
      </c>
      <c r="B6" s="2" t="s">
        <v>22</v>
      </c>
      <c r="C6" s="2" t="s">
        <v>23</v>
      </c>
      <c r="D6" s="3">
        <v>3.7499999999999999E-2</v>
      </c>
      <c r="E6" s="5">
        <v>4.2812500000000003E-2</v>
      </c>
      <c r="F6" s="4">
        <f t="shared" si="0"/>
        <v>5.3125000000000047E-3</v>
      </c>
      <c r="G6" s="5">
        <v>7.7928240740740742E-2</v>
      </c>
      <c r="H6" s="5">
        <f t="shared" si="5"/>
        <v>3.5115740740740732E-2</v>
      </c>
      <c r="I6" s="5">
        <v>9.3715277777777772E-2</v>
      </c>
      <c r="J6" s="5">
        <f t="shared" si="1"/>
        <v>1.578703703703703E-2</v>
      </c>
      <c r="K6" s="5">
        <f t="shared" si="2"/>
        <v>5.6215277777777774E-2</v>
      </c>
      <c r="L6" s="5"/>
      <c r="M6" s="5">
        <f t="shared" si="3"/>
        <v>5.6215277777777774E-2</v>
      </c>
      <c r="N6" s="6">
        <v>3</v>
      </c>
    </row>
    <row r="7" spans="1:16">
      <c r="A7" s="1">
        <f t="shared" si="4"/>
        <v>5</v>
      </c>
      <c r="B7" s="2" t="s">
        <v>24</v>
      </c>
      <c r="C7" s="2" t="s">
        <v>25</v>
      </c>
      <c r="D7" s="3">
        <v>3.3333333333333333E-2</v>
      </c>
      <c r="E7" s="4">
        <v>3.8657407407407404E-2</v>
      </c>
      <c r="F7" s="4">
        <f t="shared" si="0"/>
        <v>5.3240740740740713E-3</v>
      </c>
      <c r="G7" s="5">
        <v>7.2372685185185193E-2</v>
      </c>
      <c r="H7" s="5">
        <f t="shared" si="5"/>
        <v>3.3715277777777795E-2</v>
      </c>
      <c r="I7" s="5">
        <v>9.0347222222222232E-2</v>
      </c>
      <c r="J7" s="5">
        <f t="shared" si="1"/>
        <v>1.7974537037037039E-2</v>
      </c>
      <c r="K7" s="5">
        <f t="shared" si="2"/>
        <v>5.7013888888888899E-2</v>
      </c>
      <c r="L7" s="5"/>
      <c r="M7" s="5">
        <f t="shared" si="3"/>
        <v>5.7013888888888899E-2</v>
      </c>
      <c r="N7" s="6">
        <v>4</v>
      </c>
    </row>
    <row r="8" spans="1:16">
      <c r="A8" s="1">
        <f t="shared" si="4"/>
        <v>6</v>
      </c>
      <c r="B8" s="2" t="s">
        <v>26</v>
      </c>
      <c r="C8" s="2" t="s">
        <v>27</v>
      </c>
      <c r="D8" s="3">
        <v>6.9444444444444447E-4</v>
      </c>
      <c r="E8" s="4">
        <v>6.5162037037037037E-3</v>
      </c>
      <c r="F8" s="4">
        <f t="shared" si="0"/>
        <v>5.8217592592592592E-3</v>
      </c>
      <c r="G8" s="5">
        <v>4.6724537037037044E-2</v>
      </c>
      <c r="H8" s="5">
        <f t="shared" si="5"/>
        <v>4.0208333333333346E-2</v>
      </c>
      <c r="I8" s="5">
        <v>6.0196759259259262E-2</v>
      </c>
      <c r="J8" s="5">
        <f t="shared" si="1"/>
        <v>1.3472222222222219E-2</v>
      </c>
      <c r="K8" s="5">
        <f t="shared" si="2"/>
        <v>5.950231481481482E-2</v>
      </c>
      <c r="L8" s="5"/>
      <c r="M8" s="5">
        <f t="shared" si="3"/>
        <v>5.950231481481482E-2</v>
      </c>
      <c r="P8" s="6">
        <v>2</v>
      </c>
    </row>
    <row r="9" spans="1:16">
      <c r="A9" s="1">
        <f t="shared" si="4"/>
        <v>7</v>
      </c>
      <c r="B9" s="2" t="s">
        <v>20</v>
      </c>
      <c r="C9" s="2" t="s">
        <v>28</v>
      </c>
      <c r="D9" s="3">
        <v>3.1944444444444449E-2</v>
      </c>
      <c r="E9" s="4">
        <v>3.6493055555555549E-2</v>
      </c>
      <c r="F9" s="4">
        <f t="shared" si="0"/>
        <v>4.5486111111111005E-3</v>
      </c>
      <c r="G9" s="5">
        <v>7.3865740740740746E-2</v>
      </c>
      <c r="H9" s="5">
        <f t="shared" si="5"/>
        <v>3.7372685185185196E-2</v>
      </c>
      <c r="I9" s="5">
        <v>9.2256944444444447E-2</v>
      </c>
      <c r="J9" s="5">
        <f t="shared" si="1"/>
        <v>1.8391203703703701E-2</v>
      </c>
      <c r="K9" s="5">
        <f t="shared" si="2"/>
        <v>6.0312499999999998E-2</v>
      </c>
      <c r="L9" s="5"/>
      <c r="M9" s="5">
        <f t="shared" si="3"/>
        <v>6.0312499999999998E-2</v>
      </c>
      <c r="N9" s="6">
        <v>5</v>
      </c>
    </row>
    <row r="10" spans="1:16">
      <c r="A10" s="1">
        <f t="shared" si="4"/>
        <v>8</v>
      </c>
      <c r="B10" s="2" t="s">
        <v>29</v>
      </c>
      <c r="C10" s="2" t="s">
        <v>30</v>
      </c>
      <c r="D10" s="3">
        <v>2.9166666666666664E-2</v>
      </c>
      <c r="E10" s="4">
        <v>3.4201388888888885E-2</v>
      </c>
      <c r="F10" s="4">
        <f t="shared" si="0"/>
        <v>5.0347222222222217E-3</v>
      </c>
      <c r="G10" s="5">
        <v>7.2210648148148149E-2</v>
      </c>
      <c r="H10" s="5">
        <f t="shared" si="5"/>
        <v>3.800925925925927E-2</v>
      </c>
      <c r="I10" s="5">
        <v>9.0740740740740733E-2</v>
      </c>
      <c r="J10" s="5">
        <f t="shared" si="1"/>
        <v>1.8530092592592584E-2</v>
      </c>
      <c r="K10" s="5">
        <f t="shared" si="2"/>
        <v>6.1574074074074073E-2</v>
      </c>
      <c r="L10" s="5"/>
      <c r="M10" s="5">
        <f t="shared" si="3"/>
        <v>6.1574074074074073E-2</v>
      </c>
      <c r="O10" s="6">
        <v>1</v>
      </c>
    </row>
    <row r="11" spans="1:16">
      <c r="A11" s="1">
        <f t="shared" si="4"/>
        <v>9</v>
      </c>
      <c r="B11" s="2" t="s">
        <v>31</v>
      </c>
      <c r="C11" s="2" t="s">
        <v>32</v>
      </c>
      <c r="D11" s="3">
        <v>2.8472222222222222E-2</v>
      </c>
      <c r="E11" s="4">
        <v>3.5509259259259261E-2</v>
      </c>
      <c r="F11" s="4">
        <f t="shared" si="0"/>
        <v>7.0370370370370396E-3</v>
      </c>
      <c r="G11" s="5">
        <v>7.1898148148148142E-2</v>
      </c>
      <c r="H11" s="5">
        <f t="shared" si="5"/>
        <v>3.6388888888888887E-2</v>
      </c>
      <c r="I11" s="5">
        <v>9.2141203703703711E-2</v>
      </c>
      <c r="J11" s="5">
        <f t="shared" si="1"/>
        <v>2.024305555555557E-2</v>
      </c>
      <c r="K11" s="5">
        <f t="shared" si="2"/>
        <v>6.3668981481481493E-2</v>
      </c>
      <c r="L11" s="5"/>
      <c r="M11" s="5">
        <f t="shared" si="3"/>
        <v>6.3668981481481493E-2</v>
      </c>
      <c r="N11" s="6">
        <v>6</v>
      </c>
    </row>
    <row r="12" spans="1:16">
      <c r="A12" s="1">
        <f t="shared" si="4"/>
        <v>10</v>
      </c>
      <c r="B12" s="2" t="s">
        <v>33</v>
      </c>
      <c r="C12" s="2" t="s">
        <v>34</v>
      </c>
      <c r="D12" s="3">
        <v>9.0277777777777787E-3</v>
      </c>
      <c r="E12" s="4">
        <v>1.375E-2</v>
      </c>
      <c r="F12" s="4">
        <f t="shared" si="0"/>
        <v>4.7222222222222214E-3</v>
      </c>
      <c r="G12" s="5">
        <v>5.454861111111111E-2</v>
      </c>
      <c r="H12" s="5">
        <f t="shared" si="5"/>
        <v>4.0798611111111112E-2</v>
      </c>
      <c r="I12" s="5">
        <v>7.379629629629629E-2</v>
      </c>
      <c r="J12" s="5">
        <f t="shared" si="1"/>
        <v>1.924768518518518E-2</v>
      </c>
      <c r="K12" s="5">
        <f t="shared" si="2"/>
        <v>6.4768518518518517E-2</v>
      </c>
      <c r="L12" s="5"/>
      <c r="M12" s="5">
        <f t="shared" si="3"/>
        <v>6.4768518518518517E-2</v>
      </c>
      <c r="P12" s="6">
        <v>3</v>
      </c>
    </row>
    <row r="13" spans="1:16">
      <c r="A13" s="1">
        <f t="shared" si="4"/>
        <v>11</v>
      </c>
      <c r="B13" s="2" t="s">
        <v>35</v>
      </c>
      <c r="C13" s="2" t="s">
        <v>36</v>
      </c>
      <c r="D13" s="3">
        <v>3.3333333333333333E-2</v>
      </c>
      <c r="E13" s="5">
        <v>3.923611111111111E-2</v>
      </c>
      <c r="F13" s="4">
        <f t="shared" si="0"/>
        <v>5.9027777777777776E-3</v>
      </c>
      <c r="G13" s="5">
        <v>8.0127314814814818E-2</v>
      </c>
      <c r="H13" s="5">
        <f t="shared" si="5"/>
        <v>4.0891203703703714E-2</v>
      </c>
      <c r="I13" s="5">
        <v>9.8148148148148151E-2</v>
      </c>
      <c r="J13" s="5">
        <f t="shared" si="1"/>
        <v>1.8020833333333333E-2</v>
      </c>
      <c r="K13" s="5">
        <f t="shared" si="2"/>
        <v>6.4814814814814825E-2</v>
      </c>
      <c r="L13" s="5"/>
      <c r="M13" s="5">
        <f t="shared" si="3"/>
        <v>6.4814814814814825E-2</v>
      </c>
      <c r="O13" s="6">
        <v>2</v>
      </c>
    </row>
    <row r="14" spans="1:16">
      <c r="A14" s="1">
        <f t="shared" si="4"/>
        <v>12</v>
      </c>
      <c r="B14" s="2" t="s">
        <v>37</v>
      </c>
      <c r="C14" s="2" t="s">
        <v>38</v>
      </c>
      <c r="D14" s="3">
        <v>3.5416666666666666E-2</v>
      </c>
      <c r="E14" s="5">
        <v>4.0960648148148149E-2</v>
      </c>
      <c r="F14" s="4">
        <f t="shared" si="0"/>
        <v>5.5439814814814831E-3</v>
      </c>
      <c r="G14" s="5">
        <v>8.0439814814814811E-2</v>
      </c>
      <c r="H14" s="5">
        <f t="shared" si="5"/>
        <v>3.9479166666666662E-2</v>
      </c>
      <c r="I14" s="5">
        <v>0.10048611111111111</v>
      </c>
      <c r="J14" s="5">
        <f t="shared" si="1"/>
        <v>2.0046296296296298E-2</v>
      </c>
      <c r="K14" s="5">
        <f t="shared" si="2"/>
        <v>6.5069444444444444E-2</v>
      </c>
      <c r="L14" s="5"/>
      <c r="M14" s="5">
        <f t="shared" si="3"/>
        <v>6.5069444444444444E-2</v>
      </c>
      <c r="N14" s="6">
        <v>7</v>
      </c>
    </row>
    <row r="15" spans="1:16">
      <c r="A15" s="1">
        <f t="shared" si="4"/>
        <v>13</v>
      </c>
      <c r="B15" s="2" t="s">
        <v>39</v>
      </c>
      <c r="C15" s="2" t="s">
        <v>14</v>
      </c>
      <c r="D15" s="3">
        <v>3.6111111111111115E-2</v>
      </c>
      <c r="E15" s="5">
        <v>4.0381944444444443E-2</v>
      </c>
      <c r="F15" s="4">
        <f t="shared" si="0"/>
        <v>4.2708333333333279E-3</v>
      </c>
      <c r="G15" s="5">
        <v>8.2604166666666659E-2</v>
      </c>
      <c r="H15" s="5">
        <f t="shared" si="5"/>
        <v>4.2222222222222223E-2</v>
      </c>
      <c r="I15" s="5">
        <v>0.10207175925925926</v>
      </c>
      <c r="J15" s="5">
        <f t="shared" si="1"/>
        <v>1.9467592592592606E-2</v>
      </c>
      <c r="K15" s="5">
        <f t="shared" si="2"/>
        <v>6.5960648148148143E-2</v>
      </c>
      <c r="L15" s="5"/>
      <c r="M15" s="5">
        <f t="shared" si="3"/>
        <v>6.5960648148148143E-2</v>
      </c>
      <c r="N15" s="6">
        <v>8</v>
      </c>
    </row>
    <row r="16" spans="1:16">
      <c r="A16" s="1">
        <f t="shared" si="4"/>
        <v>14</v>
      </c>
      <c r="B16" s="2" t="s">
        <v>40</v>
      </c>
      <c r="C16" s="2" t="s">
        <v>41</v>
      </c>
      <c r="D16" s="3">
        <v>1.3888888888888889E-3</v>
      </c>
      <c r="E16" s="4">
        <v>8.9467592592592585E-3</v>
      </c>
      <c r="F16" s="4">
        <f t="shared" si="0"/>
        <v>7.5578703703703693E-3</v>
      </c>
      <c r="G16" s="5">
        <v>4.5578703703703705E-2</v>
      </c>
      <c r="H16" s="5">
        <f t="shared" si="5"/>
        <v>3.6631944444444446E-2</v>
      </c>
      <c r="I16" s="5">
        <v>6.7627314814814821E-2</v>
      </c>
      <c r="J16" s="5">
        <f t="shared" si="1"/>
        <v>2.2048611111111116E-2</v>
      </c>
      <c r="K16" s="5">
        <f t="shared" si="2"/>
        <v>6.6238425925925937E-2</v>
      </c>
      <c r="L16" s="5"/>
      <c r="M16" s="5">
        <f t="shared" si="3"/>
        <v>6.6238425925925937E-2</v>
      </c>
      <c r="N16" s="6">
        <v>9</v>
      </c>
    </row>
    <row r="17" spans="1:15">
      <c r="A17" s="1">
        <f t="shared" si="4"/>
        <v>15</v>
      </c>
      <c r="B17" s="2" t="s">
        <v>42</v>
      </c>
      <c r="C17" s="2" t="s">
        <v>43</v>
      </c>
      <c r="D17" s="3">
        <v>2.4999999999999998E-2</v>
      </c>
      <c r="E17" s="4">
        <v>3.078703703703704E-2</v>
      </c>
      <c r="F17" s="4">
        <f t="shared" si="0"/>
        <v>5.7870370370370419E-3</v>
      </c>
      <c r="G17" s="5">
        <v>7.4224537037037033E-2</v>
      </c>
      <c r="H17" s="5">
        <f t="shared" si="5"/>
        <v>4.343749999999999E-2</v>
      </c>
      <c r="I17" s="5">
        <v>9.2442129629629624E-2</v>
      </c>
      <c r="J17" s="5">
        <f t="shared" si="1"/>
        <v>1.8217592592592591E-2</v>
      </c>
      <c r="K17" s="5">
        <f t="shared" si="2"/>
        <v>6.744212962962963E-2</v>
      </c>
      <c r="L17" s="5"/>
      <c r="M17" s="5">
        <f t="shared" si="3"/>
        <v>6.744212962962963E-2</v>
      </c>
      <c r="N17" s="6">
        <v>10</v>
      </c>
    </row>
    <row r="18" spans="1:15">
      <c r="A18" s="1">
        <f t="shared" si="4"/>
        <v>16</v>
      </c>
      <c r="B18" s="2" t="s">
        <v>44</v>
      </c>
      <c r="C18" s="2" t="s">
        <v>45</v>
      </c>
      <c r="D18" s="3">
        <v>1.1111111111111112E-2</v>
      </c>
      <c r="E18" s="4">
        <v>1.9988425925925927E-2</v>
      </c>
      <c r="F18" s="4">
        <f t="shared" si="0"/>
        <v>8.8773148148148153E-3</v>
      </c>
      <c r="G18" s="5">
        <v>5.9155092592592586E-2</v>
      </c>
      <c r="H18" s="5">
        <f t="shared" si="5"/>
        <v>3.9166666666666655E-2</v>
      </c>
      <c r="I18" s="5">
        <v>7.9212962962962971E-2</v>
      </c>
      <c r="J18" s="5">
        <f t="shared" si="1"/>
        <v>2.0057870370370386E-2</v>
      </c>
      <c r="K18" s="5">
        <f t="shared" si="2"/>
        <v>6.8101851851851858E-2</v>
      </c>
      <c r="L18" s="5"/>
      <c r="M18" s="5">
        <f t="shared" si="3"/>
        <v>6.8101851851851858E-2</v>
      </c>
      <c r="N18" s="6">
        <v>11</v>
      </c>
    </row>
    <row r="19" spans="1:15">
      <c r="A19" s="1">
        <f t="shared" si="4"/>
        <v>17</v>
      </c>
      <c r="B19" s="2" t="s">
        <v>34</v>
      </c>
      <c r="C19" s="2" t="s">
        <v>25</v>
      </c>
      <c r="D19" s="3">
        <v>1.0416666666666666E-2</v>
      </c>
      <c r="E19" s="4">
        <v>1.800925925925926E-2</v>
      </c>
      <c r="F19" s="4">
        <f t="shared" si="0"/>
        <v>7.5925925925925935E-3</v>
      </c>
      <c r="G19" s="5">
        <v>5.8414351851851849E-2</v>
      </c>
      <c r="H19" s="5">
        <f t="shared" si="5"/>
        <v>4.040509259259259E-2</v>
      </c>
      <c r="I19" s="5">
        <v>7.9421296296296295E-2</v>
      </c>
      <c r="J19" s="5">
        <f t="shared" si="1"/>
        <v>2.1006944444444446E-2</v>
      </c>
      <c r="K19" s="5">
        <f t="shared" si="2"/>
        <v>6.9004629629629624E-2</v>
      </c>
      <c r="L19" s="5"/>
      <c r="M19" s="5">
        <f t="shared" si="3"/>
        <v>6.9004629629629624E-2</v>
      </c>
      <c r="N19" s="6">
        <v>12</v>
      </c>
    </row>
    <row r="20" spans="1:15">
      <c r="A20" s="1">
        <f t="shared" si="4"/>
        <v>18</v>
      </c>
      <c r="B20" s="2" t="s">
        <v>46</v>
      </c>
      <c r="C20" s="2" t="s">
        <v>47</v>
      </c>
      <c r="D20" s="3">
        <v>1.1805555555555555E-2</v>
      </c>
      <c r="E20" s="4">
        <v>1.8055555555555557E-2</v>
      </c>
      <c r="F20" s="4">
        <f t="shared" si="0"/>
        <v>6.2500000000000021E-3</v>
      </c>
      <c r="G20" s="5">
        <v>6.2303240740740735E-2</v>
      </c>
      <c r="H20" s="5">
        <f t="shared" si="5"/>
        <v>4.4247685185185182E-2</v>
      </c>
      <c r="I20" s="5">
        <v>8.0949074074074076E-2</v>
      </c>
      <c r="J20" s="5">
        <f t="shared" si="1"/>
        <v>1.8645833333333341E-2</v>
      </c>
      <c r="K20" s="5">
        <f t="shared" si="2"/>
        <v>6.9143518518518521E-2</v>
      </c>
      <c r="L20" s="5"/>
      <c r="M20" s="5">
        <f t="shared" si="3"/>
        <v>6.9143518518518521E-2</v>
      </c>
      <c r="N20" s="6">
        <v>13</v>
      </c>
    </row>
    <row r="21" spans="1:15">
      <c r="A21" s="1">
        <f t="shared" si="4"/>
        <v>19</v>
      </c>
      <c r="B21" s="2" t="s">
        <v>48</v>
      </c>
      <c r="C21" s="2" t="s">
        <v>49</v>
      </c>
      <c r="D21" s="3">
        <v>2.2222222222222223E-2</v>
      </c>
      <c r="E21" s="4">
        <v>2.7569444444444448E-2</v>
      </c>
      <c r="F21" s="4">
        <f t="shared" si="0"/>
        <v>5.3472222222222254E-3</v>
      </c>
      <c r="G21" s="5">
        <v>6.9837962962962963E-2</v>
      </c>
      <c r="H21" s="5">
        <f t="shared" si="5"/>
        <v>4.2268518518518511E-2</v>
      </c>
      <c r="I21" s="5">
        <v>9.1516203703703711E-2</v>
      </c>
      <c r="J21" s="5">
        <f t="shared" si="1"/>
        <v>2.1678240740740748E-2</v>
      </c>
      <c r="K21" s="5">
        <f t="shared" si="2"/>
        <v>6.9293981481481484E-2</v>
      </c>
      <c r="L21" s="5"/>
      <c r="M21" s="5">
        <f t="shared" si="3"/>
        <v>6.9293981481481484E-2</v>
      </c>
      <c r="O21" s="6">
        <v>3</v>
      </c>
    </row>
    <row r="22" spans="1:15">
      <c r="A22" s="1">
        <f t="shared" si="4"/>
        <v>20</v>
      </c>
      <c r="B22" s="2" t="s">
        <v>50</v>
      </c>
      <c r="C22" s="2" t="s">
        <v>51</v>
      </c>
      <c r="D22" s="3">
        <v>2.361111111111111E-2</v>
      </c>
      <c r="E22" s="4">
        <v>3.0185185185185186E-2</v>
      </c>
      <c r="F22" s="4">
        <f t="shared" si="0"/>
        <v>6.5740740740740759E-3</v>
      </c>
      <c r="G22" s="5">
        <v>7.0127314814814809E-2</v>
      </c>
      <c r="H22" s="5">
        <f t="shared" si="5"/>
        <v>3.9942129629629619E-2</v>
      </c>
      <c r="I22" s="5">
        <v>9.3148148148148147E-2</v>
      </c>
      <c r="J22" s="5">
        <f t="shared" si="1"/>
        <v>2.3020833333333338E-2</v>
      </c>
      <c r="K22" s="5">
        <f t="shared" si="2"/>
        <v>6.9537037037037036E-2</v>
      </c>
      <c r="L22" s="5"/>
      <c r="M22" s="5">
        <f t="shared" si="3"/>
        <v>6.9537037037037036E-2</v>
      </c>
      <c r="N22" s="6">
        <v>14</v>
      </c>
    </row>
    <row r="23" spans="1:15">
      <c r="A23" s="1">
        <f t="shared" si="4"/>
        <v>21</v>
      </c>
      <c r="B23" s="2" t="s">
        <v>52</v>
      </c>
      <c r="C23" s="2" t="s">
        <v>53</v>
      </c>
      <c r="D23" s="3">
        <v>2.9861111111111113E-2</v>
      </c>
      <c r="E23" s="4">
        <v>3.6168981481481483E-2</v>
      </c>
      <c r="F23" s="4">
        <f t="shared" si="0"/>
        <v>6.3078703703703699E-3</v>
      </c>
      <c r="G23" s="5">
        <v>8.0347222222222223E-2</v>
      </c>
      <c r="H23" s="5">
        <f t="shared" si="5"/>
        <v>4.417824074074074E-2</v>
      </c>
      <c r="I23" s="5">
        <v>0.10023148148148148</v>
      </c>
      <c r="J23" s="5">
        <f t="shared" si="1"/>
        <v>1.9884259259259254E-2</v>
      </c>
      <c r="K23" s="5">
        <f t="shared" si="2"/>
        <v>7.0370370370370361E-2</v>
      </c>
      <c r="L23" s="5"/>
      <c r="M23" s="5">
        <f t="shared" si="3"/>
        <v>7.0370370370370361E-2</v>
      </c>
      <c r="N23" s="6">
        <v>15</v>
      </c>
    </row>
    <row r="24" spans="1:15">
      <c r="A24" s="1">
        <f t="shared" si="4"/>
        <v>22</v>
      </c>
      <c r="B24" s="2" t="s">
        <v>54</v>
      </c>
      <c r="C24" s="2" t="s">
        <v>55</v>
      </c>
      <c r="D24" s="3">
        <v>2.2222222222222223E-2</v>
      </c>
      <c r="E24" s="4">
        <v>3.0162037037037032E-2</v>
      </c>
      <c r="F24" s="4">
        <f t="shared" si="0"/>
        <v>7.9398148148148093E-3</v>
      </c>
      <c r="G24" s="5">
        <v>7.1759259259259259E-2</v>
      </c>
      <c r="H24" s="5">
        <f t="shared" si="5"/>
        <v>4.159722222222223E-2</v>
      </c>
      <c r="I24" s="5">
        <v>9.2997685185185183E-2</v>
      </c>
      <c r="J24" s="5">
        <f t="shared" si="1"/>
        <v>2.1238425925925924E-2</v>
      </c>
      <c r="K24" s="5">
        <f t="shared" si="2"/>
        <v>7.0775462962962957E-2</v>
      </c>
      <c r="L24" s="5"/>
      <c r="M24" s="5">
        <f t="shared" si="3"/>
        <v>7.0775462962962957E-2</v>
      </c>
      <c r="N24" s="6">
        <v>16</v>
      </c>
    </row>
    <row r="25" spans="1:15">
      <c r="A25" s="1">
        <f t="shared" si="4"/>
        <v>23</v>
      </c>
      <c r="B25" s="2" t="s">
        <v>56</v>
      </c>
      <c r="C25" s="2" t="s">
        <v>57</v>
      </c>
      <c r="D25" s="3">
        <v>1.8749999999999999E-2</v>
      </c>
      <c r="E25" s="4">
        <v>2.5787037037037039E-2</v>
      </c>
      <c r="F25" s="4">
        <f t="shared" si="0"/>
        <v>7.0370370370370396E-3</v>
      </c>
      <c r="G25" s="5">
        <v>6.7881944444444439E-2</v>
      </c>
      <c r="H25" s="5">
        <f t="shared" si="5"/>
        <v>4.20949074074074E-2</v>
      </c>
      <c r="I25" s="5">
        <v>9.0127314814814827E-2</v>
      </c>
      <c r="J25" s="5">
        <f t="shared" si="1"/>
        <v>2.2245370370370388E-2</v>
      </c>
      <c r="K25" s="5">
        <f t="shared" si="2"/>
        <v>7.1377314814814824E-2</v>
      </c>
      <c r="L25" s="5"/>
      <c r="M25" s="5">
        <f t="shared" si="3"/>
        <v>7.1377314814814824E-2</v>
      </c>
      <c r="N25" s="6">
        <v>17</v>
      </c>
    </row>
    <row r="26" spans="1:15">
      <c r="A26" s="1">
        <f t="shared" si="4"/>
        <v>24</v>
      </c>
      <c r="B26" s="2" t="s">
        <v>58</v>
      </c>
      <c r="C26" s="2" t="s">
        <v>51</v>
      </c>
      <c r="D26" s="3">
        <v>3.6805555555555557E-2</v>
      </c>
      <c r="E26" s="5">
        <v>4.3888888888888887E-2</v>
      </c>
      <c r="F26" s="4">
        <f t="shared" si="0"/>
        <v>7.0833333333333304E-3</v>
      </c>
      <c r="G26" s="5">
        <v>8.7962962962962965E-2</v>
      </c>
      <c r="H26" s="5">
        <f t="shared" si="5"/>
        <v>4.4074074074074078E-2</v>
      </c>
      <c r="I26" s="5">
        <v>0.10856481481481482</v>
      </c>
      <c r="J26" s="5">
        <f t="shared" si="1"/>
        <v>2.0601851851851857E-2</v>
      </c>
      <c r="K26" s="5">
        <f t="shared" si="2"/>
        <v>7.1759259259259273E-2</v>
      </c>
      <c r="L26" s="5"/>
      <c r="M26" s="5">
        <f t="shared" si="3"/>
        <v>7.1759259259259273E-2</v>
      </c>
      <c r="N26" s="6">
        <v>18</v>
      </c>
    </row>
    <row r="27" spans="1:15">
      <c r="A27" s="1">
        <f t="shared" si="4"/>
        <v>25</v>
      </c>
      <c r="B27" s="2" t="s">
        <v>59</v>
      </c>
      <c r="C27" s="2" t="s">
        <v>60</v>
      </c>
      <c r="D27" s="3">
        <v>2.7083333333333334E-2</v>
      </c>
      <c r="E27" s="4">
        <v>3.2164351851851854E-2</v>
      </c>
      <c r="F27" s="4">
        <f t="shared" si="0"/>
        <v>5.0810185185185194E-3</v>
      </c>
      <c r="G27" s="5">
        <v>8.0717592592592591E-2</v>
      </c>
      <c r="H27" s="5">
        <f t="shared" si="5"/>
        <v>4.855324074074073E-2</v>
      </c>
      <c r="I27" s="5">
        <v>9.9166666666666667E-2</v>
      </c>
      <c r="J27" s="5">
        <f t="shared" si="1"/>
        <v>1.8449074074074076E-2</v>
      </c>
      <c r="K27" s="5">
        <f t="shared" si="2"/>
        <v>7.2083333333333333E-2</v>
      </c>
      <c r="L27" s="5"/>
      <c r="M27" s="5">
        <f t="shared" si="3"/>
        <v>7.2083333333333333E-2</v>
      </c>
      <c r="N27" s="6">
        <v>19</v>
      </c>
    </row>
    <row r="28" spans="1:15">
      <c r="A28" s="1">
        <f t="shared" si="4"/>
        <v>26</v>
      </c>
      <c r="B28" s="2" t="s">
        <v>31</v>
      </c>
      <c r="C28" s="2" t="s">
        <v>61</v>
      </c>
      <c r="D28" s="3">
        <v>2.7777777777777776E-2</v>
      </c>
      <c r="E28" s="4">
        <v>3.4490740740740738E-2</v>
      </c>
      <c r="F28" s="4">
        <f t="shared" si="0"/>
        <v>6.7129629629629622E-3</v>
      </c>
      <c r="G28" s="5">
        <v>7.5057870370370372E-2</v>
      </c>
      <c r="H28" s="5">
        <f t="shared" si="5"/>
        <v>4.0567129629629634E-2</v>
      </c>
      <c r="I28" s="5">
        <v>0.1000462962962963</v>
      </c>
      <c r="J28" s="5">
        <f t="shared" si="1"/>
        <v>2.4988425925925928E-2</v>
      </c>
      <c r="K28" s="5">
        <f t="shared" si="2"/>
        <v>7.2268518518518524E-2</v>
      </c>
      <c r="L28" s="5"/>
      <c r="M28" s="5">
        <f t="shared" si="3"/>
        <v>7.2268518518518524E-2</v>
      </c>
      <c r="N28" s="6">
        <v>20</v>
      </c>
    </row>
    <row r="29" spans="1:15">
      <c r="A29" s="1">
        <f t="shared" si="4"/>
        <v>27</v>
      </c>
      <c r="B29" s="2" t="s">
        <v>62</v>
      </c>
      <c r="C29" s="2" t="s">
        <v>63</v>
      </c>
      <c r="D29" s="3">
        <v>2.1527777777777781E-2</v>
      </c>
      <c r="E29" s="4">
        <v>2.7407407407407408E-2</v>
      </c>
      <c r="F29" s="4">
        <f t="shared" si="0"/>
        <v>5.879629629629627E-3</v>
      </c>
      <c r="G29" s="5">
        <v>7.3217592592592584E-2</v>
      </c>
      <c r="H29" s="5">
        <f t="shared" si="5"/>
        <v>4.5810185185185176E-2</v>
      </c>
      <c r="I29" s="5">
        <v>9.3854166666666669E-2</v>
      </c>
      <c r="J29" s="5">
        <f t="shared" si="1"/>
        <v>2.0636574074074085E-2</v>
      </c>
      <c r="K29" s="5">
        <f t="shared" si="2"/>
        <v>7.2326388888888885E-2</v>
      </c>
      <c r="L29" s="5"/>
      <c r="M29" s="5">
        <f t="shared" si="3"/>
        <v>7.2326388888888885E-2</v>
      </c>
      <c r="O29" s="6">
        <v>4</v>
      </c>
    </row>
    <row r="30" spans="1:15">
      <c r="A30" s="1">
        <f t="shared" si="4"/>
        <v>28</v>
      </c>
      <c r="B30" s="2" t="s">
        <v>64</v>
      </c>
      <c r="C30" s="2" t="s">
        <v>65</v>
      </c>
      <c r="D30" s="3">
        <v>2.0833333333333332E-2</v>
      </c>
      <c r="E30" s="4">
        <v>2.5879629629629627E-2</v>
      </c>
      <c r="F30" s="4">
        <f t="shared" si="0"/>
        <v>5.0462962962962953E-3</v>
      </c>
      <c r="G30" s="5">
        <v>6.8715277777777778E-2</v>
      </c>
      <c r="H30" s="5">
        <f t="shared" si="5"/>
        <v>4.283564814814815E-2</v>
      </c>
      <c r="I30" s="5">
        <v>9.3692129629629625E-2</v>
      </c>
      <c r="J30" s="5">
        <f t="shared" si="1"/>
        <v>2.4976851851851847E-2</v>
      </c>
      <c r="K30" s="5">
        <f t="shared" si="2"/>
        <v>7.2858796296296297E-2</v>
      </c>
      <c r="L30" s="5"/>
      <c r="M30" s="5">
        <f t="shared" si="3"/>
        <v>7.2858796296296297E-2</v>
      </c>
      <c r="N30" s="6">
        <v>21</v>
      </c>
    </row>
    <row r="31" spans="1:15">
      <c r="A31" s="1">
        <f t="shared" si="4"/>
        <v>29</v>
      </c>
      <c r="B31" s="2" t="s">
        <v>66</v>
      </c>
      <c r="C31" s="2" t="s">
        <v>13</v>
      </c>
      <c r="D31" s="3">
        <v>2.9166666666666664E-2</v>
      </c>
      <c r="E31" s="4">
        <v>3.4606481481481481E-2</v>
      </c>
      <c r="F31" s="4">
        <f t="shared" si="0"/>
        <v>5.4398148148148175E-3</v>
      </c>
      <c r="G31" s="5">
        <v>7.631944444444444E-2</v>
      </c>
      <c r="H31" s="5">
        <f t="shared" si="5"/>
        <v>4.1712962962962966E-2</v>
      </c>
      <c r="I31" s="5">
        <v>0.10202546296296296</v>
      </c>
      <c r="J31" s="5">
        <f t="shared" si="1"/>
        <v>2.5706018518518517E-2</v>
      </c>
      <c r="K31" s="5">
        <f t="shared" si="2"/>
        <v>7.2858796296296297E-2</v>
      </c>
      <c r="L31" s="5"/>
      <c r="M31" s="5">
        <f t="shared" si="3"/>
        <v>7.2858796296296297E-2</v>
      </c>
      <c r="N31" s="6">
        <v>22</v>
      </c>
    </row>
    <row r="32" spans="1:15">
      <c r="A32" s="1">
        <f t="shared" si="4"/>
        <v>30</v>
      </c>
      <c r="B32" s="2" t="s">
        <v>67</v>
      </c>
      <c r="C32" s="2" t="s">
        <v>68</v>
      </c>
      <c r="D32" s="3">
        <v>1.3888888888888889E-3</v>
      </c>
      <c r="E32" s="4">
        <v>1.0717592592592593E-2</v>
      </c>
      <c r="F32" s="4">
        <f t="shared" si="0"/>
        <v>9.3287037037037036E-3</v>
      </c>
      <c r="G32" s="5">
        <v>5.5370370370370368E-2</v>
      </c>
      <c r="H32" s="5">
        <f t="shared" si="5"/>
        <v>4.465277777777777E-2</v>
      </c>
      <c r="I32" s="5">
        <v>7.4675925925925923E-2</v>
      </c>
      <c r="J32" s="5">
        <f t="shared" si="1"/>
        <v>1.9305555555555555E-2</v>
      </c>
      <c r="K32" s="5">
        <f t="shared" si="2"/>
        <v>7.3287037037037039E-2</v>
      </c>
      <c r="L32" s="5"/>
      <c r="M32" s="5">
        <f t="shared" si="3"/>
        <v>7.3287037037037039E-2</v>
      </c>
      <c r="N32" s="6">
        <v>23</v>
      </c>
    </row>
    <row r="33" spans="1:16">
      <c r="A33" s="1">
        <f t="shared" si="4"/>
        <v>31</v>
      </c>
      <c r="B33" s="2" t="s">
        <v>12</v>
      </c>
      <c r="C33" s="2" t="s">
        <v>69</v>
      </c>
      <c r="D33" s="3">
        <v>1.2847222222222223E-2</v>
      </c>
      <c r="E33" s="4">
        <v>1.9641203703703706E-2</v>
      </c>
      <c r="F33" s="4">
        <f t="shared" si="0"/>
        <v>6.7939814814814824E-3</v>
      </c>
      <c r="G33" s="5">
        <v>6.5960648148148157E-2</v>
      </c>
      <c r="H33" s="5">
        <f t="shared" si="5"/>
        <v>4.6319444444444448E-2</v>
      </c>
      <c r="I33" s="5">
        <v>8.6134259259259258E-2</v>
      </c>
      <c r="J33" s="5">
        <f t="shared" si="1"/>
        <v>2.0173611111111101E-2</v>
      </c>
      <c r="K33" s="5">
        <f t="shared" si="2"/>
        <v>7.3287037037037039E-2</v>
      </c>
      <c r="L33" s="5"/>
      <c r="M33" s="5">
        <f t="shared" si="3"/>
        <v>7.3287037037037039E-2</v>
      </c>
      <c r="O33" s="6">
        <v>5</v>
      </c>
    </row>
    <row r="34" spans="1:16">
      <c r="A34" s="1">
        <f t="shared" si="4"/>
        <v>32</v>
      </c>
      <c r="B34" s="2" t="s">
        <v>20</v>
      </c>
      <c r="C34" s="2" t="s">
        <v>70</v>
      </c>
      <c r="D34" s="3">
        <v>7.6388888888888886E-3</v>
      </c>
      <c r="E34" s="4">
        <v>1.6944444444444443E-2</v>
      </c>
      <c r="F34" s="4">
        <f t="shared" si="0"/>
        <v>9.305555555555553E-3</v>
      </c>
      <c r="G34" s="5">
        <v>5.9675925925925931E-2</v>
      </c>
      <c r="H34" s="5">
        <f t="shared" si="5"/>
        <v>4.2731481481481488E-2</v>
      </c>
      <c r="I34" s="5">
        <v>8.1365740740740738E-2</v>
      </c>
      <c r="J34" s="5">
        <f t="shared" si="1"/>
        <v>2.1689814814814808E-2</v>
      </c>
      <c r="K34" s="5">
        <f t="shared" si="2"/>
        <v>7.3726851851851849E-2</v>
      </c>
      <c r="L34" s="5"/>
      <c r="M34" s="5">
        <f t="shared" si="3"/>
        <v>7.3726851851851849E-2</v>
      </c>
      <c r="O34" s="6">
        <v>6</v>
      </c>
    </row>
    <row r="35" spans="1:16">
      <c r="A35" s="1">
        <f t="shared" si="4"/>
        <v>33</v>
      </c>
      <c r="B35" s="2" t="s">
        <v>71</v>
      </c>
      <c r="C35" s="2" t="s">
        <v>65</v>
      </c>
      <c r="D35" s="3">
        <v>1.3888888888888889E-3</v>
      </c>
      <c r="E35" s="4">
        <v>1.0173611111111111E-2</v>
      </c>
      <c r="F35" s="4">
        <f t="shared" si="0"/>
        <v>8.7847222222222215E-3</v>
      </c>
      <c r="G35" s="5">
        <v>5.4340277777777779E-2</v>
      </c>
      <c r="H35" s="5">
        <f t="shared" si="5"/>
        <v>4.4166666666666667E-2</v>
      </c>
      <c r="I35" s="5">
        <v>7.5486111111111115E-2</v>
      </c>
      <c r="J35" s="5">
        <f t="shared" si="1"/>
        <v>2.1145833333333336E-2</v>
      </c>
      <c r="K35" s="5">
        <f t="shared" si="2"/>
        <v>7.4097222222222231E-2</v>
      </c>
      <c r="L35" s="5"/>
      <c r="M35" s="5">
        <f t="shared" si="3"/>
        <v>7.4097222222222231E-2</v>
      </c>
      <c r="N35" s="6">
        <v>24</v>
      </c>
    </row>
    <row r="36" spans="1:16">
      <c r="A36" s="1">
        <f t="shared" si="4"/>
        <v>34</v>
      </c>
      <c r="B36" s="2" t="s">
        <v>72</v>
      </c>
      <c r="C36" s="2" t="s">
        <v>73</v>
      </c>
      <c r="D36" s="3">
        <v>1.1458333333333334E-2</v>
      </c>
      <c r="E36" s="4">
        <v>1.6643518518518519E-2</v>
      </c>
      <c r="F36" s="4">
        <f t="shared" si="0"/>
        <v>5.185185185185185E-3</v>
      </c>
      <c r="G36" s="5">
        <v>6.475694444444445E-2</v>
      </c>
      <c r="H36" s="5">
        <f t="shared" si="5"/>
        <v>4.8113425925925934E-2</v>
      </c>
      <c r="I36" s="5">
        <v>8.6192129629629632E-2</v>
      </c>
      <c r="J36" s="5">
        <f t="shared" si="1"/>
        <v>2.1435185185185182E-2</v>
      </c>
      <c r="K36" s="5">
        <f t="shared" si="2"/>
        <v>7.4733796296296298E-2</v>
      </c>
      <c r="L36" s="5"/>
      <c r="M36" s="5">
        <f t="shared" si="3"/>
        <v>7.4733796296296298E-2</v>
      </c>
      <c r="N36" s="6">
        <v>25</v>
      </c>
    </row>
    <row r="37" spans="1:16">
      <c r="A37" s="1">
        <f t="shared" si="4"/>
        <v>35</v>
      </c>
      <c r="B37" s="2" t="s">
        <v>74</v>
      </c>
      <c r="C37" s="2" t="s">
        <v>75</v>
      </c>
      <c r="D37" s="3">
        <v>2.4305555555555556E-2</v>
      </c>
      <c r="E37" s="4">
        <v>3.3796296296296297E-2</v>
      </c>
      <c r="F37" s="4">
        <f t="shared" si="0"/>
        <v>9.4907407407407406E-3</v>
      </c>
      <c r="G37" s="5">
        <v>7.8067129629629625E-2</v>
      </c>
      <c r="H37" s="5">
        <f t="shared" si="5"/>
        <v>4.4270833333333329E-2</v>
      </c>
      <c r="I37" s="5">
        <v>9.9398148148148138E-2</v>
      </c>
      <c r="J37" s="5">
        <f t="shared" si="1"/>
        <v>2.1331018518518513E-2</v>
      </c>
      <c r="K37" s="5">
        <f t="shared" si="2"/>
        <v>7.5092592592592586E-2</v>
      </c>
      <c r="L37" s="5"/>
      <c r="M37" s="5">
        <f t="shared" si="3"/>
        <v>7.5092592592592586E-2</v>
      </c>
      <c r="N37" s="6">
        <v>26</v>
      </c>
    </row>
    <row r="38" spans="1:16">
      <c r="A38" s="1">
        <f t="shared" si="4"/>
        <v>36</v>
      </c>
      <c r="B38" s="2" t="s">
        <v>76</v>
      </c>
      <c r="C38" s="2" t="s">
        <v>65</v>
      </c>
      <c r="D38" s="3">
        <v>2.1527777777777781E-2</v>
      </c>
      <c r="E38" s="4">
        <v>2.9942129629629628E-2</v>
      </c>
      <c r="F38" s="4">
        <f t="shared" si="0"/>
        <v>8.4143518518518465E-3</v>
      </c>
      <c r="G38" s="5">
        <v>7.9224537037037038E-2</v>
      </c>
      <c r="H38" s="5">
        <f t="shared" si="5"/>
        <v>4.9282407407407414E-2</v>
      </c>
      <c r="I38" s="5">
        <v>9.6701388888888892E-2</v>
      </c>
      <c r="J38" s="5">
        <f t="shared" si="1"/>
        <v>1.7476851851851855E-2</v>
      </c>
      <c r="K38" s="5">
        <f t="shared" si="2"/>
        <v>7.5173611111111108E-2</v>
      </c>
      <c r="L38" s="5"/>
      <c r="M38" s="5">
        <f t="shared" si="3"/>
        <v>7.5173611111111108E-2</v>
      </c>
      <c r="N38" s="6">
        <v>27</v>
      </c>
    </row>
    <row r="39" spans="1:16">
      <c r="A39" s="1">
        <f t="shared" si="4"/>
        <v>37</v>
      </c>
      <c r="B39" s="2" t="s">
        <v>18</v>
      </c>
      <c r="C39" s="2" t="s">
        <v>77</v>
      </c>
      <c r="D39" s="3">
        <v>1.1111111111111112E-2</v>
      </c>
      <c r="E39" s="4">
        <v>2.1064814814814814E-2</v>
      </c>
      <c r="F39" s="4">
        <f t="shared" si="0"/>
        <v>9.9537037037037025E-3</v>
      </c>
      <c r="G39" s="5">
        <v>6.3287037037037031E-2</v>
      </c>
      <c r="H39" s="5">
        <f t="shared" si="5"/>
        <v>4.2222222222222217E-2</v>
      </c>
      <c r="I39" s="5">
        <v>8.6365740740740729E-2</v>
      </c>
      <c r="J39" s="5">
        <f t="shared" si="1"/>
        <v>2.3078703703703699E-2</v>
      </c>
      <c r="K39" s="5">
        <f t="shared" si="2"/>
        <v>7.5254629629629616E-2</v>
      </c>
      <c r="L39" s="5"/>
      <c r="M39" s="5">
        <f t="shared" si="3"/>
        <v>7.5254629629629616E-2</v>
      </c>
      <c r="N39" s="6">
        <v>28</v>
      </c>
    </row>
    <row r="40" spans="1:16">
      <c r="A40" s="1">
        <f t="shared" si="4"/>
        <v>38</v>
      </c>
      <c r="B40" s="2" t="s">
        <v>78</v>
      </c>
      <c r="C40" s="2" t="s">
        <v>79</v>
      </c>
      <c r="D40" s="3">
        <v>6.2499999999999995E-3</v>
      </c>
      <c r="E40" s="4">
        <v>1.1435185185185185E-2</v>
      </c>
      <c r="F40" s="4">
        <f t="shared" si="0"/>
        <v>5.1851851851851859E-3</v>
      </c>
      <c r="G40" s="5">
        <v>6.1666666666666668E-2</v>
      </c>
      <c r="H40" s="5">
        <f t="shared" si="5"/>
        <v>5.0231481481481481E-2</v>
      </c>
      <c r="I40" s="5">
        <v>8.1574074074074077E-2</v>
      </c>
      <c r="J40" s="5">
        <f t="shared" si="1"/>
        <v>1.9907407407407408E-2</v>
      </c>
      <c r="K40" s="5">
        <f t="shared" si="2"/>
        <v>7.5324074074074071E-2</v>
      </c>
      <c r="L40" s="5"/>
      <c r="M40" s="5">
        <f t="shared" si="3"/>
        <v>7.5324074074074071E-2</v>
      </c>
      <c r="P40" s="6">
        <v>4</v>
      </c>
    </row>
    <row r="41" spans="1:16">
      <c r="A41" s="1">
        <f t="shared" si="4"/>
        <v>39</v>
      </c>
      <c r="B41" s="2" t="s">
        <v>80</v>
      </c>
      <c r="C41" s="2" t="s">
        <v>81</v>
      </c>
      <c r="D41" s="3">
        <v>3.9583333333333331E-2</v>
      </c>
      <c r="E41" s="5">
        <v>4.5740740740740742E-2</v>
      </c>
      <c r="F41" s="4">
        <f t="shared" si="0"/>
        <v>6.15740740740741E-3</v>
      </c>
      <c r="G41" s="5">
        <v>9.0381944444444431E-2</v>
      </c>
      <c r="H41" s="5">
        <f t="shared" si="5"/>
        <v>4.4641203703703697E-2</v>
      </c>
      <c r="I41" s="5">
        <v>0.1149074074074074</v>
      </c>
      <c r="J41" s="5">
        <f t="shared" si="1"/>
        <v>2.4525462962962971E-2</v>
      </c>
      <c r="K41" s="5">
        <f t="shared" si="2"/>
        <v>7.5324074074074071E-2</v>
      </c>
      <c r="L41" s="5"/>
      <c r="M41" s="5">
        <f t="shared" si="3"/>
        <v>7.5324074074074071E-2</v>
      </c>
      <c r="N41" s="6">
        <v>29</v>
      </c>
    </row>
    <row r="42" spans="1:16">
      <c r="A42" s="1">
        <f t="shared" si="4"/>
        <v>40</v>
      </c>
      <c r="B42" s="2" t="s">
        <v>82</v>
      </c>
      <c r="C42" s="2" t="s">
        <v>45</v>
      </c>
      <c r="D42" s="3">
        <v>1.7361111111111112E-2</v>
      </c>
      <c r="E42" s="4">
        <v>2.3020833333333334E-2</v>
      </c>
      <c r="F42" s="4">
        <f t="shared" si="0"/>
        <v>5.6597222222222222E-3</v>
      </c>
      <c r="G42" s="5">
        <v>6.5671296296296297E-2</v>
      </c>
      <c r="H42" s="5">
        <f t="shared" si="5"/>
        <v>4.2650462962962966E-2</v>
      </c>
      <c r="I42" s="5">
        <v>9.3182870370370374E-2</v>
      </c>
      <c r="J42" s="5">
        <f t="shared" si="1"/>
        <v>2.7511574074074077E-2</v>
      </c>
      <c r="K42" s="5">
        <f t="shared" si="2"/>
        <v>7.5821759259259269E-2</v>
      </c>
      <c r="L42" s="5"/>
      <c r="M42" s="5">
        <f t="shared" si="3"/>
        <v>7.5821759259259269E-2</v>
      </c>
      <c r="N42" s="6">
        <v>30</v>
      </c>
    </row>
    <row r="43" spans="1:16">
      <c r="A43" s="1">
        <f t="shared" si="4"/>
        <v>41</v>
      </c>
      <c r="B43" s="2" t="s">
        <v>12</v>
      </c>
      <c r="C43" s="2" t="s">
        <v>83</v>
      </c>
      <c r="D43" s="3">
        <v>1.9444444444444445E-2</v>
      </c>
      <c r="E43" s="4">
        <v>2.7083333333333334E-2</v>
      </c>
      <c r="F43" s="4">
        <f t="shared" si="0"/>
        <v>7.6388888888888895E-3</v>
      </c>
      <c r="G43" s="5">
        <v>7.3483796296296297E-2</v>
      </c>
      <c r="H43" s="5">
        <f t="shared" si="5"/>
        <v>4.6400462962962963E-2</v>
      </c>
      <c r="I43" s="5">
        <v>9.5347222222222208E-2</v>
      </c>
      <c r="J43" s="5">
        <f t="shared" si="1"/>
        <v>2.1863425925925911E-2</v>
      </c>
      <c r="K43" s="5">
        <f t="shared" si="2"/>
        <v>7.5902777777777763E-2</v>
      </c>
      <c r="L43" s="5"/>
      <c r="M43" s="5">
        <f t="shared" si="3"/>
        <v>7.5902777777777763E-2</v>
      </c>
      <c r="N43" s="6">
        <v>31</v>
      </c>
    </row>
    <row r="44" spans="1:16">
      <c r="A44" s="1">
        <f t="shared" si="4"/>
        <v>42</v>
      </c>
      <c r="B44" s="2" t="s">
        <v>84</v>
      </c>
      <c r="C44" s="2" t="s">
        <v>85</v>
      </c>
      <c r="D44" s="3">
        <v>3.2638888888888891E-2</v>
      </c>
      <c r="E44" s="4">
        <v>3.7685185185185183E-2</v>
      </c>
      <c r="F44" s="4">
        <f t="shared" si="0"/>
        <v>5.0462962962962918E-3</v>
      </c>
      <c r="G44" s="5">
        <v>8.549768518518519E-2</v>
      </c>
      <c r="H44" s="5">
        <f t="shared" si="5"/>
        <v>4.7812500000000001E-2</v>
      </c>
      <c r="I44" s="5">
        <v>0.1092361111111111</v>
      </c>
      <c r="J44" s="5">
        <f t="shared" si="1"/>
        <v>2.3738425925925913E-2</v>
      </c>
      <c r="K44" s="5">
        <f t="shared" si="2"/>
        <v>7.6597222222222205E-2</v>
      </c>
      <c r="L44" s="5"/>
      <c r="M44" s="5">
        <f t="shared" si="3"/>
        <v>7.6597222222222205E-2</v>
      </c>
      <c r="N44" s="6">
        <v>32</v>
      </c>
    </row>
    <row r="45" spans="1:16">
      <c r="A45" s="1">
        <f t="shared" si="4"/>
        <v>43</v>
      </c>
      <c r="B45" s="2" t="s">
        <v>86</v>
      </c>
      <c r="C45" s="2" t="s">
        <v>87</v>
      </c>
      <c r="D45" s="3">
        <v>0</v>
      </c>
      <c r="E45" s="4">
        <v>9.8379629629629633E-3</v>
      </c>
      <c r="F45" s="4">
        <f t="shared" si="0"/>
        <v>9.8379629629629633E-3</v>
      </c>
      <c r="G45" s="5">
        <v>5.4895833333333331E-2</v>
      </c>
      <c r="H45" s="5">
        <f t="shared" si="5"/>
        <v>4.5057870370370366E-2</v>
      </c>
      <c r="I45" s="5">
        <v>7.7361111111111117E-2</v>
      </c>
      <c r="J45" s="5">
        <f t="shared" si="1"/>
        <v>2.2465277777777785E-2</v>
      </c>
      <c r="K45" s="5">
        <f t="shared" si="2"/>
        <v>7.7361111111111117E-2</v>
      </c>
      <c r="L45" s="5"/>
      <c r="M45" s="5">
        <f t="shared" si="3"/>
        <v>7.7361111111111117E-2</v>
      </c>
      <c r="O45" s="6">
        <v>7</v>
      </c>
    </row>
    <row r="46" spans="1:16">
      <c r="A46" s="1">
        <f t="shared" si="4"/>
        <v>44</v>
      </c>
      <c r="B46" s="2" t="s">
        <v>88</v>
      </c>
      <c r="C46" s="2" t="s">
        <v>89</v>
      </c>
      <c r="D46" s="3">
        <v>2.8472222222222222E-2</v>
      </c>
      <c r="E46" s="4">
        <v>3.5416666666666666E-2</v>
      </c>
      <c r="F46" s="4">
        <f t="shared" si="0"/>
        <v>6.9444444444444441E-3</v>
      </c>
      <c r="G46" s="5">
        <v>8.3900462962962954E-2</v>
      </c>
      <c r="H46" s="5">
        <f t="shared" si="5"/>
        <v>4.8483796296296289E-2</v>
      </c>
      <c r="I46" s="5">
        <v>0.10659722222222223</v>
      </c>
      <c r="J46" s="5">
        <f t="shared" si="1"/>
        <v>2.2696759259259278E-2</v>
      </c>
      <c r="K46" s="5">
        <f t="shared" si="2"/>
        <v>7.8125000000000014E-2</v>
      </c>
      <c r="L46" s="5"/>
      <c r="M46" s="5">
        <f t="shared" si="3"/>
        <v>7.8125000000000014E-2</v>
      </c>
      <c r="O46" s="6">
        <v>8</v>
      </c>
    </row>
    <row r="47" spans="1:16">
      <c r="A47" s="1">
        <f t="shared" si="4"/>
        <v>45</v>
      </c>
      <c r="B47" s="2" t="s">
        <v>90</v>
      </c>
      <c r="C47" s="2" t="s">
        <v>91</v>
      </c>
      <c r="D47" s="3">
        <v>1.5972222222222224E-2</v>
      </c>
      <c r="E47" s="4">
        <v>3.0347222222222223E-2</v>
      </c>
      <c r="F47" s="4">
        <f t="shared" si="0"/>
        <v>1.4374999999999999E-2</v>
      </c>
      <c r="G47" s="5">
        <v>7.0671296296296301E-2</v>
      </c>
      <c r="H47" s="5">
        <f t="shared" si="5"/>
        <v>4.0324074074074082E-2</v>
      </c>
      <c r="I47" s="5">
        <v>9.4155092592592596E-2</v>
      </c>
      <c r="J47" s="5">
        <f t="shared" si="1"/>
        <v>2.3483796296296294E-2</v>
      </c>
      <c r="K47" s="5">
        <f t="shared" si="2"/>
        <v>7.8182870370370375E-2</v>
      </c>
      <c r="L47" s="5"/>
      <c r="M47" s="5">
        <f t="shared" si="3"/>
        <v>7.8182870370370375E-2</v>
      </c>
      <c r="O47" s="6">
        <v>9</v>
      </c>
    </row>
    <row r="48" spans="1:16">
      <c r="A48" s="1">
        <f t="shared" si="4"/>
        <v>46</v>
      </c>
      <c r="B48" s="2" t="s">
        <v>92</v>
      </c>
      <c r="C48" s="2" t="s">
        <v>93</v>
      </c>
      <c r="D48" s="3">
        <v>0</v>
      </c>
      <c r="E48" s="4">
        <v>1.0844907407407407E-2</v>
      </c>
      <c r="F48" s="4">
        <f t="shared" si="0"/>
        <v>1.0844907407407407E-2</v>
      </c>
      <c r="G48" s="5">
        <v>5.4456018518518522E-2</v>
      </c>
      <c r="H48" s="5">
        <f t="shared" si="5"/>
        <v>4.3611111111111114E-2</v>
      </c>
      <c r="I48" s="5">
        <v>7.829861111111111E-2</v>
      </c>
      <c r="J48" s="5">
        <f t="shared" si="1"/>
        <v>2.3842592592592589E-2</v>
      </c>
      <c r="K48" s="5">
        <f t="shared" si="2"/>
        <v>7.829861111111111E-2</v>
      </c>
      <c r="L48" s="5"/>
      <c r="M48" s="5">
        <f t="shared" si="3"/>
        <v>7.829861111111111E-2</v>
      </c>
      <c r="N48" s="6">
        <v>33</v>
      </c>
    </row>
    <row r="49" spans="1:16">
      <c r="A49" s="1">
        <f t="shared" si="4"/>
        <v>47</v>
      </c>
      <c r="B49" s="2" t="s">
        <v>94</v>
      </c>
      <c r="C49" s="2" t="s">
        <v>95</v>
      </c>
      <c r="D49" s="3">
        <v>2.6388888888888889E-2</v>
      </c>
      <c r="E49" s="4">
        <v>3.1932870370370368E-2</v>
      </c>
      <c r="F49" s="4">
        <f t="shared" si="0"/>
        <v>5.5439814814814796E-3</v>
      </c>
      <c r="G49" s="5">
        <v>8.3645833333333322E-2</v>
      </c>
      <c r="H49" s="5">
        <f t="shared" si="5"/>
        <v>5.1712962962962947E-2</v>
      </c>
      <c r="I49" s="5">
        <v>0.10597222222222223</v>
      </c>
      <c r="J49" s="5">
        <f t="shared" si="1"/>
        <v>2.2326388888888909E-2</v>
      </c>
      <c r="K49" s="5">
        <f t="shared" si="2"/>
        <v>7.9583333333333339E-2</v>
      </c>
      <c r="L49" s="5"/>
      <c r="M49" s="5">
        <f t="shared" si="3"/>
        <v>7.9583333333333339E-2</v>
      </c>
      <c r="N49" s="6">
        <v>34</v>
      </c>
    </row>
    <row r="50" spans="1:16">
      <c r="A50" s="1">
        <f t="shared" si="4"/>
        <v>48</v>
      </c>
      <c r="B50" s="2" t="s">
        <v>54</v>
      </c>
      <c r="C50" s="2" t="s">
        <v>96</v>
      </c>
      <c r="D50" s="3">
        <v>1.2847222222222223E-2</v>
      </c>
      <c r="E50" s="4">
        <v>2.6793981481481485E-2</v>
      </c>
      <c r="F50" s="4">
        <f t="shared" si="0"/>
        <v>1.3946759259259261E-2</v>
      </c>
      <c r="G50" s="5">
        <v>6.9629629629629639E-2</v>
      </c>
      <c r="H50" s="5">
        <f t="shared" si="5"/>
        <v>4.283564814814815E-2</v>
      </c>
      <c r="I50" s="5">
        <v>9.2824074074074073E-2</v>
      </c>
      <c r="J50" s="5">
        <f t="shared" si="1"/>
        <v>2.3194444444444434E-2</v>
      </c>
      <c r="K50" s="5">
        <f t="shared" si="2"/>
        <v>7.9976851851851855E-2</v>
      </c>
      <c r="L50" s="5"/>
      <c r="M50" s="5">
        <f t="shared" si="3"/>
        <v>7.9976851851851855E-2</v>
      </c>
      <c r="N50" s="6">
        <v>35</v>
      </c>
    </row>
    <row r="51" spans="1:16">
      <c r="A51" s="1">
        <f t="shared" si="4"/>
        <v>49</v>
      </c>
      <c r="B51" s="2" t="s">
        <v>97</v>
      </c>
      <c r="C51" s="2" t="s">
        <v>98</v>
      </c>
      <c r="D51" s="3">
        <v>1.6666666666666666E-2</v>
      </c>
      <c r="E51" s="4">
        <v>2.3287037037037037E-2</v>
      </c>
      <c r="F51" s="4">
        <f t="shared" si="0"/>
        <v>6.6203703703703702E-3</v>
      </c>
      <c r="G51" s="5">
        <v>7.4062499999999989E-2</v>
      </c>
      <c r="H51" s="5">
        <f t="shared" si="5"/>
        <v>5.0775462962962953E-2</v>
      </c>
      <c r="I51" s="5">
        <v>9.6956018518518525E-2</v>
      </c>
      <c r="J51" s="5">
        <f t="shared" si="1"/>
        <v>2.2893518518518535E-2</v>
      </c>
      <c r="K51" s="5">
        <f t="shared" si="2"/>
        <v>8.0289351851851862E-2</v>
      </c>
      <c r="L51" s="5"/>
      <c r="M51" s="5">
        <f t="shared" si="3"/>
        <v>8.0289351851851862E-2</v>
      </c>
      <c r="O51" s="6">
        <v>10</v>
      </c>
    </row>
    <row r="52" spans="1:16">
      <c r="A52" s="1">
        <f t="shared" si="4"/>
        <v>50</v>
      </c>
      <c r="B52" s="2" t="s">
        <v>99</v>
      </c>
      <c r="C52" s="2" t="s">
        <v>61</v>
      </c>
      <c r="D52" s="3">
        <v>6.9444444444444447E-4</v>
      </c>
      <c r="E52" s="4">
        <v>1.0046296296296296E-2</v>
      </c>
      <c r="F52" s="4">
        <f t="shared" si="0"/>
        <v>9.3518518518518525E-3</v>
      </c>
      <c r="G52" s="5">
        <v>5.5405092592592596E-2</v>
      </c>
      <c r="H52" s="5">
        <f t="shared" si="5"/>
        <v>4.53587962962963E-2</v>
      </c>
      <c r="I52" s="5">
        <v>8.2719907407407409E-2</v>
      </c>
      <c r="J52" s="5">
        <f t="shared" si="1"/>
        <v>2.7314814814814813E-2</v>
      </c>
      <c r="K52" s="5">
        <f t="shared" si="2"/>
        <v>8.2025462962962967E-2</v>
      </c>
      <c r="L52" s="5"/>
      <c r="M52" s="5">
        <f t="shared" si="3"/>
        <v>8.2025462962962967E-2</v>
      </c>
      <c r="N52" s="6">
        <v>36</v>
      </c>
    </row>
    <row r="53" spans="1:16">
      <c r="A53" s="1">
        <f t="shared" si="4"/>
        <v>51</v>
      </c>
      <c r="B53" s="2" t="s">
        <v>90</v>
      </c>
      <c r="C53" s="2" t="s">
        <v>100</v>
      </c>
      <c r="D53" s="3">
        <v>2.013888888888889E-2</v>
      </c>
      <c r="E53" s="4">
        <v>2.7673611111111111E-2</v>
      </c>
      <c r="F53" s="4">
        <f t="shared" si="0"/>
        <v>7.5347222222222204E-3</v>
      </c>
      <c r="G53" s="5">
        <v>7.6458333333333336E-2</v>
      </c>
      <c r="H53" s="5">
        <f t="shared" si="5"/>
        <v>4.8784722222222229E-2</v>
      </c>
      <c r="I53" s="5">
        <v>0.10239583333333334</v>
      </c>
      <c r="J53" s="5">
        <f t="shared" si="1"/>
        <v>2.5937500000000002E-2</v>
      </c>
      <c r="K53" s="5">
        <f t="shared" si="2"/>
        <v>8.2256944444444452E-2</v>
      </c>
      <c r="L53" s="5"/>
      <c r="M53" s="5">
        <f t="shared" si="3"/>
        <v>8.2256944444444452E-2</v>
      </c>
      <c r="O53" s="6">
        <v>11</v>
      </c>
    </row>
    <row r="54" spans="1:16">
      <c r="A54" s="1">
        <f t="shared" si="4"/>
        <v>52</v>
      </c>
      <c r="B54" s="2" t="s">
        <v>101</v>
      </c>
      <c r="C54" s="2" t="s">
        <v>77</v>
      </c>
      <c r="D54" s="3">
        <v>6.9444444444444447E-4</v>
      </c>
      <c r="E54" s="4">
        <v>1.0856481481481481E-2</v>
      </c>
      <c r="F54" s="4">
        <f t="shared" si="0"/>
        <v>1.0162037037037037E-2</v>
      </c>
      <c r="G54" s="5">
        <v>5.8865740740740739E-2</v>
      </c>
      <c r="H54" s="5">
        <f t="shared" si="5"/>
        <v>4.8009259259259258E-2</v>
      </c>
      <c r="I54" s="5">
        <v>8.3206018518518512E-2</v>
      </c>
      <c r="J54" s="5">
        <f t="shared" si="1"/>
        <v>2.4340277777777773E-2</v>
      </c>
      <c r="K54" s="5">
        <f t="shared" si="2"/>
        <v>8.2511574074074071E-2</v>
      </c>
      <c r="L54" s="5"/>
      <c r="M54" s="5">
        <f t="shared" si="3"/>
        <v>8.2511574074074071E-2</v>
      </c>
      <c r="N54" s="6">
        <v>37</v>
      </c>
    </row>
    <row r="55" spans="1:16">
      <c r="A55" s="1">
        <f t="shared" si="4"/>
        <v>53</v>
      </c>
      <c r="B55" s="2" t="s">
        <v>102</v>
      </c>
      <c r="C55" s="2" t="s">
        <v>14</v>
      </c>
      <c r="D55" s="3">
        <v>1.4236111111111111E-2</v>
      </c>
      <c r="E55" s="4">
        <v>2.0069444444444442E-2</v>
      </c>
      <c r="F55" s="4">
        <f t="shared" si="0"/>
        <v>5.833333333333331E-3</v>
      </c>
      <c r="G55" s="5">
        <v>7.255787037037037E-2</v>
      </c>
      <c r="H55" s="5">
        <f t="shared" si="5"/>
        <v>5.2488425925925931E-2</v>
      </c>
      <c r="I55" s="5">
        <v>9.7106481481481488E-2</v>
      </c>
      <c r="J55" s="5">
        <f t="shared" si="1"/>
        <v>2.4548611111111118E-2</v>
      </c>
      <c r="K55" s="5">
        <f t="shared" si="2"/>
        <v>8.2870370370370372E-2</v>
      </c>
      <c r="L55" s="5"/>
      <c r="M55" s="5">
        <f t="shared" si="3"/>
        <v>8.2870370370370372E-2</v>
      </c>
      <c r="N55" s="6">
        <v>38</v>
      </c>
    </row>
    <row r="56" spans="1:16">
      <c r="A56" s="1">
        <f t="shared" si="4"/>
        <v>54</v>
      </c>
      <c r="B56" s="2" t="s">
        <v>103</v>
      </c>
      <c r="C56" s="2" t="s">
        <v>104</v>
      </c>
      <c r="D56" s="3">
        <v>6.9444444444444447E-4</v>
      </c>
      <c r="E56" s="4">
        <v>7.3842592592592597E-3</v>
      </c>
      <c r="F56" s="4">
        <f t="shared" si="0"/>
        <v>6.6898148148148151E-3</v>
      </c>
      <c r="G56" s="5">
        <v>5.9282407407407402E-2</v>
      </c>
      <c r="H56" s="5">
        <f t="shared" si="5"/>
        <v>5.1898148148148145E-2</v>
      </c>
      <c r="I56" s="5">
        <v>8.5069444444444434E-2</v>
      </c>
      <c r="J56" s="5">
        <f t="shared" si="1"/>
        <v>2.5787037037037032E-2</v>
      </c>
      <c r="K56" s="5">
        <f t="shared" si="2"/>
        <v>8.4374999999999992E-2</v>
      </c>
      <c r="L56" s="5"/>
      <c r="M56" s="5">
        <f t="shared" si="3"/>
        <v>8.4374999999999992E-2</v>
      </c>
      <c r="O56" s="6">
        <v>12</v>
      </c>
    </row>
    <row r="57" spans="1:16">
      <c r="A57" s="1">
        <f t="shared" si="4"/>
        <v>55</v>
      </c>
      <c r="B57" s="2" t="s">
        <v>105</v>
      </c>
      <c r="C57" s="2" t="s">
        <v>106</v>
      </c>
      <c r="D57" s="3">
        <v>9.7222222222222224E-3</v>
      </c>
      <c r="E57" s="4">
        <v>1.7465277777777777E-2</v>
      </c>
      <c r="F57" s="4">
        <f t="shared" si="0"/>
        <v>7.7430555555555551E-3</v>
      </c>
      <c r="G57" s="5">
        <v>6.7569444444444446E-2</v>
      </c>
      <c r="H57" s="5">
        <f t="shared" si="5"/>
        <v>5.0104166666666665E-2</v>
      </c>
      <c r="I57" s="5">
        <v>9.6203703703703694E-2</v>
      </c>
      <c r="J57" s="5">
        <f t="shared" si="1"/>
        <v>2.8634259259259248E-2</v>
      </c>
      <c r="K57" s="5">
        <f t="shared" si="2"/>
        <v>8.6481481481481465E-2</v>
      </c>
      <c r="L57" s="5">
        <v>1.3888888888888889E-3</v>
      </c>
      <c r="M57" s="5">
        <f t="shared" si="3"/>
        <v>8.5092592592592581E-2</v>
      </c>
      <c r="O57" s="6">
        <v>13</v>
      </c>
    </row>
    <row r="58" spans="1:16">
      <c r="A58" s="1">
        <f t="shared" si="4"/>
        <v>56</v>
      </c>
      <c r="B58" s="2" t="s">
        <v>80</v>
      </c>
      <c r="C58" s="2" t="s">
        <v>107</v>
      </c>
      <c r="D58" s="3">
        <v>3.6805555555555557E-2</v>
      </c>
      <c r="E58" s="5">
        <v>4.4675925925925924E-2</v>
      </c>
      <c r="F58" s="4">
        <f t="shared" si="0"/>
        <v>7.8703703703703679E-3</v>
      </c>
      <c r="G58" s="5">
        <v>9.633101851851851E-2</v>
      </c>
      <c r="H58" s="5">
        <f t="shared" si="5"/>
        <v>5.1655092592592579E-2</v>
      </c>
      <c r="I58" s="5">
        <v>0.12540509259259261</v>
      </c>
      <c r="J58" s="5">
        <f t="shared" si="1"/>
        <v>2.9074074074074099E-2</v>
      </c>
      <c r="K58" s="5">
        <f t="shared" si="2"/>
        <v>8.8599537037037046E-2</v>
      </c>
      <c r="L58" s="5"/>
      <c r="M58" s="5">
        <f t="shared" si="3"/>
        <v>8.8599537037037046E-2</v>
      </c>
      <c r="O58" s="6">
        <v>14</v>
      </c>
    </row>
    <row r="59" spans="1:16">
      <c r="A59" s="1">
        <f t="shared" si="4"/>
        <v>57</v>
      </c>
      <c r="B59" s="2" t="s">
        <v>108</v>
      </c>
      <c r="C59" s="2" t="s">
        <v>109</v>
      </c>
      <c r="D59" s="3">
        <v>4.8611111111111112E-3</v>
      </c>
      <c r="E59" s="4">
        <v>1.4212962962962962E-2</v>
      </c>
      <c r="F59" s="4">
        <f t="shared" si="0"/>
        <v>9.3518518518518508E-3</v>
      </c>
      <c r="G59" s="5">
        <v>7.2627314814814811E-2</v>
      </c>
      <c r="H59" s="5">
        <f t="shared" si="5"/>
        <v>5.8414351851851856E-2</v>
      </c>
      <c r="I59" s="5">
        <v>9.5231481481481486E-2</v>
      </c>
      <c r="J59" s="5">
        <f t="shared" si="1"/>
        <v>2.2604166666666675E-2</v>
      </c>
      <c r="K59" s="5">
        <f t="shared" si="2"/>
        <v>9.0370370370370379E-2</v>
      </c>
      <c r="L59" s="5"/>
      <c r="M59" s="5">
        <f t="shared" si="3"/>
        <v>9.0370370370370379E-2</v>
      </c>
      <c r="P59" s="6">
        <v>5</v>
      </c>
    </row>
    <row r="60" spans="1:16">
      <c r="A60" s="1">
        <f t="shared" si="4"/>
        <v>58</v>
      </c>
      <c r="B60" s="2" t="s">
        <v>110</v>
      </c>
      <c r="C60" s="2" t="s">
        <v>111</v>
      </c>
      <c r="D60" s="3">
        <v>1.3888888888888889E-3</v>
      </c>
      <c r="E60" s="4">
        <v>8.819444444444444E-3</v>
      </c>
      <c r="F60" s="4">
        <f t="shared" si="0"/>
        <v>7.4305555555555548E-3</v>
      </c>
      <c r="G60" s="5">
        <v>6.7048611111111114E-2</v>
      </c>
      <c r="H60" s="5">
        <f t="shared" si="5"/>
        <v>5.8229166666666672E-2</v>
      </c>
      <c r="I60" s="5">
        <v>9.1851851851851851E-2</v>
      </c>
      <c r="J60" s="5">
        <f t="shared" si="1"/>
        <v>2.4803240740740737E-2</v>
      </c>
      <c r="K60" s="5">
        <f t="shared" si="2"/>
        <v>9.0462962962962967E-2</v>
      </c>
      <c r="L60" s="5"/>
      <c r="M60" s="5">
        <f t="shared" si="3"/>
        <v>9.0462962962962967E-2</v>
      </c>
      <c r="P60" s="6">
        <v>6</v>
      </c>
    </row>
    <row r="61" spans="1:16">
      <c r="A61" s="1">
        <f t="shared" si="4"/>
        <v>59</v>
      </c>
      <c r="B61" s="2" t="s">
        <v>58</v>
      </c>
      <c r="C61" s="2" t="s">
        <v>69</v>
      </c>
      <c r="D61" s="3">
        <v>3.7499999999999999E-2</v>
      </c>
      <c r="E61" s="5">
        <v>4.3506944444444445E-2</v>
      </c>
      <c r="F61" s="4">
        <f t="shared" si="0"/>
        <v>6.0069444444444467E-3</v>
      </c>
      <c r="G61" s="5">
        <v>0.10487268518518518</v>
      </c>
      <c r="H61" s="5">
        <f t="shared" si="5"/>
        <v>6.1365740740740728E-2</v>
      </c>
      <c r="I61" s="5">
        <v>0.13125000000000001</v>
      </c>
      <c r="J61" s="5">
        <f t="shared" si="1"/>
        <v>2.6377314814814826E-2</v>
      </c>
      <c r="K61" s="5">
        <f t="shared" si="2"/>
        <v>9.375E-2</v>
      </c>
      <c r="L61" s="5"/>
      <c r="M61" s="5">
        <f t="shared" si="3"/>
        <v>9.375E-2</v>
      </c>
      <c r="O61" s="6">
        <v>15</v>
      </c>
    </row>
    <row r="62" spans="1:16">
      <c r="A62" s="1">
        <f t="shared" si="4"/>
        <v>60</v>
      </c>
      <c r="B62" s="2" t="s">
        <v>112</v>
      </c>
      <c r="C62" s="2" t="s">
        <v>113</v>
      </c>
      <c r="D62" s="3">
        <v>0</v>
      </c>
      <c r="E62" s="4">
        <v>1.2731481481481481E-2</v>
      </c>
      <c r="F62" s="4">
        <f t="shared" si="0"/>
        <v>1.2731481481481481E-2</v>
      </c>
      <c r="G62" s="5">
        <v>6.732638888888888E-2</v>
      </c>
      <c r="H62" s="5">
        <f t="shared" si="5"/>
        <v>5.4594907407407398E-2</v>
      </c>
      <c r="I62" s="5">
        <v>9.9097222222222225E-2</v>
      </c>
      <c r="J62" s="5">
        <f t="shared" si="1"/>
        <v>3.1770833333333345E-2</v>
      </c>
      <c r="K62" s="5">
        <f t="shared" si="2"/>
        <v>9.9097222222222225E-2</v>
      </c>
      <c r="L62" s="5"/>
      <c r="M62" s="5">
        <f t="shared" si="3"/>
        <v>9.9097222222222225E-2</v>
      </c>
      <c r="N62" s="6">
        <v>39</v>
      </c>
    </row>
    <row r="63" spans="1:16">
      <c r="E63" s="5"/>
    </row>
    <row r="87" spans="1:13">
      <c r="A87" s="1">
        <v>25</v>
      </c>
      <c r="B87" s="2" t="s">
        <v>114</v>
      </c>
      <c r="C87" s="2" t="s">
        <v>115</v>
      </c>
      <c r="D87" s="2">
        <v>1.6898148148148148E-2</v>
      </c>
      <c r="E87" s="2">
        <v>2.5879629629629627E-2</v>
      </c>
      <c r="F87" s="2">
        <f t="shared" ref="F87" si="6">E87-D87</f>
        <v>8.9814814814814792E-3</v>
      </c>
      <c r="G87" s="2">
        <v>8.0682870370370363E-2</v>
      </c>
      <c r="H87" s="2">
        <f t="shared" ref="H87" si="7">G87-E87</f>
        <v>5.4803240740740736E-2</v>
      </c>
      <c r="I87" s="2">
        <v>0.10665509259259259</v>
      </c>
      <c r="J87" s="2">
        <f t="shared" ref="J87" si="8">I87-G87</f>
        <v>2.597222222222223E-2</v>
      </c>
      <c r="K87" s="2">
        <f t="shared" ref="K87" si="9">F87+H87+J87</f>
        <v>8.9756944444444445E-2</v>
      </c>
      <c r="M87" s="2">
        <f t="shared" ref="M87" si="10">K87-L87</f>
        <v>8.9756944444444445E-2</v>
      </c>
    </row>
  </sheetData>
  <mergeCells count="1">
    <mergeCell ref="A1:M1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66"/>
  <sheetViews>
    <sheetView topLeftCell="A22" workbookViewId="0">
      <selection activeCell="G60" sqref="G60"/>
    </sheetView>
  </sheetViews>
  <sheetFormatPr baseColWidth="10" defaultColWidth="8.83203125" defaultRowHeight="14" x14ac:dyDescent="0"/>
  <cols>
    <col min="6" max="6" width="18.1640625" style="8" customWidth="1"/>
  </cols>
  <sheetData>
    <row r="1" spans="3:6">
      <c r="C1" s="2" t="s">
        <v>46</v>
      </c>
      <c r="D1" s="2" t="s">
        <v>47</v>
      </c>
      <c r="F1" s="7"/>
    </row>
    <row r="2" spans="3:6">
      <c r="C2" s="2" t="s">
        <v>94</v>
      </c>
      <c r="D2" s="2" t="s">
        <v>95</v>
      </c>
      <c r="F2" s="8" t="s">
        <v>11</v>
      </c>
    </row>
    <row r="3" spans="3:6">
      <c r="C3" s="2" t="s">
        <v>74</v>
      </c>
      <c r="D3" s="2" t="s">
        <v>75</v>
      </c>
    </row>
    <row r="4" spans="3:6">
      <c r="C4" s="2" t="s">
        <v>67</v>
      </c>
      <c r="D4" s="2" t="s">
        <v>68</v>
      </c>
      <c r="F4" s="8" t="s">
        <v>11</v>
      </c>
    </row>
    <row r="5" spans="3:6">
      <c r="C5" s="2" t="s">
        <v>105</v>
      </c>
      <c r="D5" s="2" t="s">
        <v>106</v>
      </c>
      <c r="F5" s="8" t="s">
        <v>11</v>
      </c>
    </row>
    <row r="6" spans="3:6">
      <c r="C6" s="2" t="s">
        <v>101</v>
      </c>
      <c r="D6" s="2" t="s">
        <v>77</v>
      </c>
    </row>
    <row r="7" spans="3:6">
      <c r="C7" s="2" t="s">
        <v>39</v>
      </c>
      <c r="D7" s="2" t="s">
        <v>14</v>
      </c>
      <c r="F7" s="8" t="s">
        <v>11</v>
      </c>
    </row>
    <row r="8" spans="3:6">
      <c r="C8" s="2" t="s">
        <v>99</v>
      </c>
      <c r="D8" s="2" t="s">
        <v>61</v>
      </c>
    </row>
    <row r="9" spans="3:6">
      <c r="C9" s="2" t="s">
        <v>44</v>
      </c>
      <c r="D9" s="2" t="s">
        <v>45</v>
      </c>
    </row>
    <row r="10" spans="3:6">
      <c r="C10" s="2" t="s">
        <v>66</v>
      </c>
      <c r="D10" s="2" t="s">
        <v>13</v>
      </c>
      <c r="F10" s="8" t="s">
        <v>11</v>
      </c>
    </row>
    <row r="11" spans="3:6">
      <c r="C11" s="2" t="s">
        <v>12</v>
      </c>
      <c r="D11" s="2" t="s">
        <v>69</v>
      </c>
    </row>
    <row r="12" spans="3:6">
      <c r="C12" s="2" t="s">
        <v>12</v>
      </c>
      <c r="D12" s="2" t="s">
        <v>83</v>
      </c>
    </row>
    <row r="13" spans="3:6">
      <c r="C13" s="2" t="s">
        <v>64</v>
      </c>
      <c r="D13" s="2" t="s">
        <v>65</v>
      </c>
      <c r="F13" s="8" t="s">
        <v>11</v>
      </c>
    </row>
    <row r="14" spans="3:6">
      <c r="C14" s="2" t="s">
        <v>42</v>
      </c>
      <c r="D14" s="2" t="s">
        <v>43</v>
      </c>
      <c r="F14" s="8" t="s">
        <v>11</v>
      </c>
    </row>
    <row r="15" spans="3:6">
      <c r="C15" s="2" t="s">
        <v>112</v>
      </c>
      <c r="D15" s="2" t="s">
        <v>113</v>
      </c>
      <c r="F15" s="8" t="s">
        <v>11</v>
      </c>
    </row>
    <row r="16" spans="3:6">
      <c r="C16" s="2" t="s">
        <v>40</v>
      </c>
      <c r="D16" s="2" t="s">
        <v>41</v>
      </c>
      <c r="F16" s="8" t="s">
        <v>11</v>
      </c>
    </row>
    <row r="17" spans="3:6">
      <c r="C17" s="2" t="s">
        <v>84</v>
      </c>
      <c r="D17" s="2" t="s">
        <v>85</v>
      </c>
    </row>
    <row r="18" spans="3:6">
      <c r="C18" s="2" t="s">
        <v>18</v>
      </c>
      <c r="D18" s="2" t="s">
        <v>19</v>
      </c>
    </row>
    <row r="19" spans="3:6">
      <c r="C19" s="2" t="s">
        <v>18</v>
      </c>
      <c r="D19" s="2" t="s">
        <v>77</v>
      </c>
      <c r="F19" s="8" t="s">
        <v>11</v>
      </c>
    </row>
    <row r="20" spans="3:6">
      <c r="C20" s="2" t="s">
        <v>71</v>
      </c>
      <c r="D20" s="2" t="s">
        <v>65</v>
      </c>
    </row>
    <row r="21" spans="3:6">
      <c r="C21" s="2" t="s">
        <v>76</v>
      </c>
      <c r="D21" s="2" t="s">
        <v>65</v>
      </c>
    </row>
    <row r="22" spans="3:6">
      <c r="C22" s="2" t="s">
        <v>86</v>
      </c>
      <c r="D22" s="2" t="s">
        <v>87</v>
      </c>
      <c r="F22" s="8" t="s">
        <v>11</v>
      </c>
    </row>
    <row r="23" spans="3:6">
      <c r="C23" s="2" t="s">
        <v>90</v>
      </c>
      <c r="D23" s="2" t="s">
        <v>91</v>
      </c>
      <c r="F23" s="8" t="s">
        <v>11</v>
      </c>
    </row>
    <row r="24" spans="3:6">
      <c r="C24" s="2" t="s">
        <v>90</v>
      </c>
      <c r="D24" s="2" t="s">
        <v>100</v>
      </c>
    </row>
    <row r="25" spans="3:6">
      <c r="C25" s="2" t="s">
        <v>56</v>
      </c>
      <c r="D25" s="2" t="s">
        <v>57</v>
      </c>
      <c r="F25" s="8" t="s">
        <v>11</v>
      </c>
    </row>
    <row r="26" spans="3:6">
      <c r="C26" s="2" t="s">
        <v>58</v>
      </c>
      <c r="D26" s="2" t="s">
        <v>51</v>
      </c>
    </row>
    <row r="27" spans="3:6">
      <c r="C27" s="2" t="s">
        <v>58</v>
      </c>
      <c r="D27" s="2" t="s">
        <v>69</v>
      </c>
    </row>
    <row r="28" spans="3:6">
      <c r="C28" s="2" t="s">
        <v>97</v>
      </c>
      <c r="D28" s="2" t="s">
        <v>98</v>
      </c>
    </row>
    <row r="29" spans="3:6">
      <c r="C29" s="2" t="s">
        <v>50</v>
      </c>
      <c r="D29" s="2" t="s">
        <v>51</v>
      </c>
      <c r="F29" s="8" t="s">
        <v>11</v>
      </c>
    </row>
    <row r="30" spans="3:6">
      <c r="C30" s="2" t="s">
        <v>82</v>
      </c>
      <c r="D30" s="2" t="s">
        <v>45</v>
      </c>
      <c r="F30" s="8" t="s">
        <v>11</v>
      </c>
    </row>
    <row r="31" spans="3:6">
      <c r="C31" s="2" t="s">
        <v>92</v>
      </c>
      <c r="D31" s="2" t="s">
        <v>93</v>
      </c>
      <c r="F31" s="8" t="s">
        <v>11</v>
      </c>
    </row>
    <row r="32" spans="3:6">
      <c r="C32" s="2" t="s">
        <v>48</v>
      </c>
      <c r="D32" s="2" t="s">
        <v>49</v>
      </c>
      <c r="F32" s="8" t="s">
        <v>11</v>
      </c>
    </row>
    <row r="33" spans="3:6">
      <c r="C33" s="2" t="s">
        <v>72</v>
      </c>
      <c r="D33" s="2" t="s">
        <v>73</v>
      </c>
    </row>
    <row r="34" spans="3:6">
      <c r="C34" s="2" t="s">
        <v>54</v>
      </c>
      <c r="D34" s="2" t="s">
        <v>55</v>
      </c>
      <c r="F34" s="8" t="s">
        <v>11</v>
      </c>
    </row>
    <row r="35" spans="3:6">
      <c r="C35" s="2" t="s">
        <v>54</v>
      </c>
      <c r="D35" s="2" t="s">
        <v>96</v>
      </c>
      <c r="F35" s="8" t="s">
        <v>11</v>
      </c>
    </row>
    <row r="36" spans="3:6">
      <c r="C36" s="2" t="s">
        <v>62</v>
      </c>
      <c r="D36" s="2" t="s">
        <v>63</v>
      </c>
    </row>
    <row r="37" spans="3:6">
      <c r="C37" s="2" t="s">
        <v>52</v>
      </c>
      <c r="D37" s="2" t="s">
        <v>53</v>
      </c>
      <c r="F37" s="8" t="s">
        <v>11</v>
      </c>
    </row>
    <row r="38" spans="3:6">
      <c r="C38" s="2" t="s">
        <v>34</v>
      </c>
      <c r="D38" s="2" t="s">
        <v>25</v>
      </c>
      <c r="F38" s="8" t="s">
        <v>11</v>
      </c>
    </row>
    <row r="39" spans="3:6">
      <c r="C39" s="2" t="s">
        <v>59</v>
      </c>
      <c r="D39" s="2" t="s">
        <v>60</v>
      </c>
      <c r="F39" s="8" t="s">
        <v>11</v>
      </c>
    </row>
    <row r="40" spans="3:6">
      <c r="C40" s="2" t="s">
        <v>35</v>
      </c>
      <c r="D40" s="2" t="s">
        <v>36</v>
      </c>
      <c r="F40" s="8" t="s">
        <v>11</v>
      </c>
    </row>
    <row r="41" spans="3:6">
      <c r="C41" s="2" t="s">
        <v>24</v>
      </c>
      <c r="D41" s="2" t="s">
        <v>25</v>
      </c>
    </row>
    <row r="42" spans="3:6">
      <c r="C42" s="2" t="s">
        <v>37</v>
      </c>
      <c r="D42" s="2" t="s">
        <v>38</v>
      </c>
      <c r="F42" s="8" t="s">
        <v>11</v>
      </c>
    </row>
    <row r="43" spans="3:6">
      <c r="C43" s="2" t="s">
        <v>29</v>
      </c>
      <c r="D43" s="2" t="s">
        <v>30</v>
      </c>
    </row>
    <row r="44" spans="3:6">
      <c r="C44" s="2" t="s">
        <v>31</v>
      </c>
      <c r="D44" s="2" t="s">
        <v>32</v>
      </c>
      <c r="F44" s="8" t="s">
        <v>11</v>
      </c>
    </row>
    <row r="45" spans="3:6">
      <c r="C45" s="2" t="s">
        <v>31</v>
      </c>
      <c r="D45" s="2" t="s">
        <v>61</v>
      </c>
    </row>
    <row r="46" spans="3:6">
      <c r="C46" s="2" t="s">
        <v>88</v>
      </c>
      <c r="D46" s="2" t="s">
        <v>89</v>
      </c>
      <c r="F46" s="8" t="s">
        <v>11</v>
      </c>
    </row>
    <row r="47" spans="3:6">
      <c r="C47" s="2" t="s">
        <v>102</v>
      </c>
      <c r="D47" s="2" t="s">
        <v>14</v>
      </c>
      <c r="F47" s="8" t="s">
        <v>11</v>
      </c>
    </row>
    <row r="48" spans="3:6">
      <c r="C48" s="2" t="s">
        <v>20</v>
      </c>
      <c r="D48" s="2" t="s">
        <v>21</v>
      </c>
    </row>
    <row r="49" spans="3:6">
      <c r="C49" s="2" t="s">
        <v>20</v>
      </c>
      <c r="D49" s="2" t="s">
        <v>28</v>
      </c>
    </row>
    <row r="50" spans="3:6">
      <c r="C50" s="2" t="s">
        <v>20</v>
      </c>
      <c r="D50" s="2" t="s">
        <v>70</v>
      </c>
    </row>
    <row r="51" spans="3:6">
      <c r="C51" s="2" t="s">
        <v>22</v>
      </c>
      <c r="D51" s="2" t="s">
        <v>23</v>
      </c>
      <c r="F51" s="8" t="s">
        <v>11</v>
      </c>
    </row>
    <row r="52" spans="3:6">
      <c r="C52" s="2" t="s">
        <v>80</v>
      </c>
      <c r="D52" s="2" t="s">
        <v>81</v>
      </c>
      <c r="F52" s="8" t="s">
        <v>11</v>
      </c>
    </row>
    <row r="53" spans="3:6">
      <c r="C53" s="2" t="s">
        <v>80</v>
      </c>
      <c r="D53" s="2" t="s">
        <v>107</v>
      </c>
    </row>
    <row r="54" spans="3:6">
      <c r="C54" s="2" t="s">
        <v>103</v>
      </c>
      <c r="D54" s="2" t="s">
        <v>104</v>
      </c>
      <c r="F54" s="8" t="s">
        <v>11</v>
      </c>
    </row>
    <row r="55" spans="3:6">
      <c r="F55" s="8" t="s">
        <v>11</v>
      </c>
    </row>
    <row r="57" spans="3:6">
      <c r="F57" s="8" t="s">
        <v>11</v>
      </c>
    </row>
    <row r="61" spans="3:6">
      <c r="C61" s="2" t="s">
        <v>16</v>
      </c>
      <c r="D61" s="2" t="s">
        <v>17</v>
      </c>
    </row>
    <row r="62" spans="3:6">
      <c r="C62" s="2" t="s">
        <v>26</v>
      </c>
      <c r="D62" s="2" t="s">
        <v>27</v>
      </c>
    </row>
    <row r="63" spans="3:6">
      <c r="C63" s="2" t="s">
        <v>110</v>
      </c>
      <c r="D63" s="2" t="s">
        <v>111</v>
      </c>
    </row>
    <row r="64" spans="3:6">
      <c r="C64" s="2" t="s">
        <v>108</v>
      </c>
      <c r="D64" s="2" t="s">
        <v>109</v>
      </c>
    </row>
    <row r="65" spans="3:4">
      <c r="C65" s="2" t="s">
        <v>78</v>
      </c>
      <c r="D65" s="2" t="s">
        <v>79</v>
      </c>
    </row>
    <row r="66" spans="3:4">
      <c r="C66" s="2" t="s">
        <v>33</v>
      </c>
      <c r="D66" s="2" t="s">
        <v>34</v>
      </c>
    </row>
  </sheetData>
  <sortState ref="C1:D60">
    <sortCondition ref="C1:C60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Russell</dc:creator>
  <cp:lastModifiedBy>Colin Miller</cp:lastModifiedBy>
  <dcterms:created xsi:type="dcterms:W3CDTF">2014-05-26T14:10:16Z</dcterms:created>
  <dcterms:modified xsi:type="dcterms:W3CDTF">2014-05-26T20:07:04Z</dcterms:modified>
</cp:coreProperties>
</file>